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OCT 2022\"/>
    </mc:Choice>
  </mc:AlternateContent>
  <xr:revisionPtr revIDLastSave="0" documentId="13_ncr:1_{E12E36F8-A123-462E-99DE-279EA7961B46}" xr6:coauthVersionLast="45" xr6:coauthVersionMax="47" xr10:uidLastSave="{00000000-0000-0000-0000-000000000000}"/>
  <bookViews>
    <workbookView xWindow="-120" yWindow="-120" windowWidth="29040" windowHeight="15840" tabRatio="871" activeTab="2" xr2:uid="{00000000-000D-0000-FFFF-FFFF00000000}"/>
  </bookViews>
  <sheets>
    <sheet name="MENU " sheetId="1" r:id="rId1"/>
    <sheet name="LGB DIRECT (SEA)" sheetId="2" r:id="rId2"/>
    <sheet name="LAS -OAK DIRECT (SEA2)" sheetId="4" r:id="rId3"/>
    <sheet name="USEC DIRECT (AWE6) " sheetId="6" r:id="rId4"/>
    <sheet name="USEC DIRECT (AWE5)" sheetId="7" r:id="rId5"/>
    <sheet name="BOSTON VIA SHA (AWE1)" sheetId="10" r:id="rId6"/>
    <sheet name="USEC VIA SHA (AWE2)" sheetId="9" r:id="rId7"/>
    <sheet name="BALTIMORE VIA HKG (AWE3)" sheetId="11" r:id="rId8"/>
    <sheet name="USEC VIA SHA (AWE4)" sheetId="8" r:id="rId9"/>
    <sheet name="USEC VIA SHA (AWE7)" sheetId="18" r:id="rId10"/>
    <sheet name="CANADA TS (CPNW)" sheetId="5" r:id="rId11"/>
    <sheet name="SEA-VAN VIA HKG (OPNW)" sheetId="13" r:id="rId12"/>
    <sheet name="SEA-VAN VIA SHA (MPNW)" sheetId="12" r:id="rId13"/>
    <sheet name="GULF VIA SHA-HKG (GME2)" sheetId="16" r:id="rId14"/>
    <sheet name="GULF VIA XMN (GME)" sheetId="17" r:id="rId15"/>
  </sheets>
  <externalReferences>
    <externalReference r:id="rId16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_xlnm.Print_Area" localSheetId="7">'BALTIMORE VIA HKG (AWE3)'!$A$1:$L$35</definedName>
    <definedName name="_xlnm.Print_Area" localSheetId="5">'BOSTON VIA SHA (AWE1)'!$A$1:$L$31</definedName>
    <definedName name="_xlnm.Print_Area" localSheetId="10">'CANADA TS (CPNW)'!$A$1:$N$31</definedName>
    <definedName name="_xlnm.Print_Area" localSheetId="14">'GULF VIA XMN (GME)'!$A$1:$Q$63</definedName>
    <definedName name="_xlnm.Print_Area" localSheetId="2">'LAS -OAK DIRECT (SEA2)'!$A$1:$J$35</definedName>
    <definedName name="_xlnm.Print_Area" localSheetId="1">'LGB DIRECT (SEA)'!$A$1:$H$37</definedName>
    <definedName name="_xlnm.Print_Area" localSheetId="11">'SEA-VAN VIA HKG (OPNW)'!$A$1:$N$39</definedName>
    <definedName name="_xlnm.Print_Area" localSheetId="3">'USEC DIRECT (AWE6) '!$A$1:$M$31</definedName>
    <definedName name="_xlnm.Print_Area" localSheetId="9">'USEC VIA SHA (AWE7)'!$A$1:$L$30</definedName>
    <definedName name="Z_0AC86E81_06EB_4896_B1CE_C91766AC0986_.wvu.Cols" localSheetId="0" hidden="1">'MENU '!$L:$L</definedName>
    <definedName name="Z_0AC86E81_06EB_4896_B1CE_C91766AC0986_.wvu.PrintArea" localSheetId="7" hidden="1">'BALTIMORE VIA HKG (AWE3)'!$A$1:$L$35</definedName>
    <definedName name="Z_0AC86E81_06EB_4896_B1CE_C91766AC0986_.wvu.PrintArea" localSheetId="5" hidden="1">'BOSTON VIA SHA (AWE1)'!$A$1:$L$31</definedName>
    <definedName name="Z_0AC86E81_06EB_4896_B1CE_C91766AC0986_.wvu.PrintArea" localSheetId="14" hidden="1">'GULF VIA XMN (GME)'!$A$1:$Q$63</definedName>
    <definedName name="Z_0AC86E81_06EB_4896_B1CE_C91766AC0986_.wvu.PrintArea" localSheetId="2" hidden="1">'LAS -OAK DIRECT (SEA2)'!$A$1:$J$35</definedName>
    <definedName name="Z_0AC86E81_06EB_4896_B1CE_C91766AC0986_.wvu.PrintArea" localSheetId="1" hidden="1">'LGB DIRECT (SEA)'!$A$1:$H$37</definedName>
    <definedName name="Z_0AC86E81_06EB_4896_B1CE_C91766AC0986_.wvu.PrintArea" localSheetId="11" hidden="1">'SEA-VAN VIA HKG (OPNW)'!$A$1:$N$39</definedName>
    <definedName name="Z_0AC86E81_06EB_4896_B1CE_C91766AC0986_.wvu.Rows" localSheetId="10" hidden="1">'CANADA TS (CPNW)'!$49:$64</definedName>
    <definedName name="Z_0AC86E81_06EB_4896_B1CE_C91766AC0986_.wvu.Rows" localSheetId="14" hidden="1">'GULF VIA XMN (GME)'!$4:$38</definedName>
    <definedName name="Z_140AC828_B0B4_4080_A982_6C42C4E5121D_.wvu.Cols" localSheetId="0" hidden="1">'MENU '!$L:$L</definedName>
    <definedName name="Z_140AC828_B0B4_4080_A982_6C42C4E5121D_.wvu.Cols" localSheetId="4" hidden="1">'USEC DIRECT (AWE5)'!$G:$J</definedName>
    <definedName name="Z_140AC828_B0B4_4080_A982_6C42C4E5121D_.wvu.PrintArea" localSheetId="5" hidden="1">'BOSTON VIA SHA (AWE1)'!$A$1:$L$31</definedName>
    <definedName name="Z_140AC828_B0B4_4080_A982_6C42C4E5121D_.wvu.PrintArea" localSheetId="14" hidden="1">'GULF VIA XMN (GME)'!$A$1:$P$63</definedName>
    <definedName name="Z_140AC828_B0B4_4080_A982_6C42C4E5121D_.wvu.PrintArea" localSheetId="2" hidden="1">'LAS -OAK DIRECT (SEA2)'!$A$1:$J$35</definedName>
    <definedName name="Z_140AC828_B0B4_4080_A982_6C42C4E5121D_.wvu.PrintArea" localSheetId="1" hidden="1">'LGB DIRECT (SEA)'!$A$1:$N$37</definedName>
    <definedName name="Z_140AC828_B0B4_4080_A982_6C42C4E5121D_.wvu.PrintArea" localSheetId="11" hidden="1">'SEA-VAN VIA HKG (OPNW)'!$A$1:$N$39</definedName>
    <definedName name="Z_140AC828_B0B4_4080_A982_6C42C4E5121D_.wvu.PrintArea" localSheetId="3" hidden="1">'USEC DIRECT (AWE6) '!$A$1:$M$31</definedName>
    <definedName name="Z_140AC828_B0B4_4080_A982_6C42C4E5121D_.wvu.Rows" localSheetId="10" hidden="1">'CANADA TS (CPNW)'!$49:$64</definedName>
    <definedName name="Z_140AC828_B0B4_4080_A982_6C42C4E5121D_.wvu.Rows" localSheetId="14" hidden="1">'GULF VIA XMN (GME)'!$4:$38</definedName>
    <definedName name="Z_188062B0_E126_47F1_9B33_F0D0CC2D5AA6_.wvu.PrintArea" localSheetId="7" hidden="1">'BALTIMORE VIA HKG (AWE3)'!$A$1:$L$35</definedName>
    <definedName name="Z_188062B0_E126_47F1_9B33_F0D0CC2D5AA6_.wvu.PrintArea" localSheetId="5" hidden="1">'BOSTON VIA SHA (AWE1)'!$A$1:$L$31</definedName>
    <definedName name="Z_188062B0_E126_47F1_9B33_F0D0CC2D5AA6_.wvu.PrintArea" localSheetId="10" hidden="1">'CANADA TS (CPNW)'!$A$1:$N$31</definedName>
    <definedName name="Z_188062B0_E126_47F1_9B33_F0D0CC2D5AA6_.wvu.PrintArea" localSheetId="2" hidden="1">'LAS -OAK DIRECT (SEA2)'!$A$1:$J$35</definedName>
    <definedName name="Z_188062B0_E126_47F1_9B33_F0D0CC2D5AA6_.wvu.PrintArea" localSheetId="1" hidden="1">'LGB DIRECT (SEA)'!$A$1:$H$37</definedName>
    <definedName name="Z_188062B0_E126_47F1_9B33_F0D0CC2D5AA6_.wvu.PrintArea" localSheetId="11" hidden="1">'SEA-VAN VIA HKG (OPNW)'!$A$1:$N$39</definedName>
    <definedName name="Z_188062B0_E126_47F1_9B33_F0D0CC2D5AA6_.wvu.PrintArea" localSheetId="3" hidden="1">'USEC DIRECT (AWE6) '!$A$1:$M$31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5" hidden="1">'BOSTON VIA SHA (AWE1)'!$A$1:$L$33</definedName>
    <definedName name="Z_20B682CD_B38B_44EE_8FE8_229DDCE8B959_.wvu.PrintArea" localSheetId="14" hidden="1">'GULF VIA XMN (GME)'!$A$1:$O$38</definedName>
    <definedName name="Z_20B682CD_B38B_44EE_8FE8_229DDCE8B959_.wvu.PrintArea" localSheetId="1" hidden="1">'LGB DIRECT (SEA)'!$A$1:$F$37</definedName>
    <definedName name="Z_20B682CD_B38B_44EE_8FE8_229DDCE8B959_.wvu.PrintArea" localSheetId="11" hidden="1">'SEA-VAN VIA HKG (OPNW)'!$A$1:$N$39</definedName>
    <definedName name="Z_20B682CD_B38B_44EE_8FE8_229DDCE8B959_.wvu.Rows" localSheetId="14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7" hidden="1">'BALTIMORE VIA HKG (AWE3)'!$A$1:$L$35</definedName>
    <definedName name="Z_29110A68_3EC6_4A67_B2F4_C5B07F9C3888_.wvu.PrintArea" localSheetId="5" hidden="1">'BOSTON VIA SHA (AWE1)'!$A$1:$L$31</definedName>
    <definedName name="Z_29110A68_3EC6_4A67_B2F4_C5B07F9C3888_.wvu.PrintArea" localSheetId="10" hidden="1">'CANADA TS (CPNW)'!$A$1:$N$31</definedName>
    <definedName name="Z_29110A68_3EC6_4A67_B2F4_C5B07F9C3888_.wvu.PrintArea" localSheetId="14" hidden="1">'GULF VIA XMN (GME)'!$A$1:$Q$63</definedName>
    <definedName name="Z_29110A68_3EC6_4A67_B2F4_C5B07F9C3888_.wvu.PrintArea" localSheetId="2" hidden="1">'LAS -OAK DIRECT (SEA2)'!$A$1:$J$35</definedName>
    <definedName name="Z_29110A68_3EC6_4A67_B2F4_C5B07F9C3888_.wvu.PrintArea" localSheetId="1" hidden="1">'LGB DIRECT (SEA)'!$A$1:$H$37</definedName>
    <definedName name="Z_29110A68_3EC6_4A67_B2F4_C5B07F9C3888_.wvu.PrintArea" localSheetId="11" hidden="1">'SEA-VAN VIA HKG (OPNW)'!$A$1:$N$39</definedName>
    <definedName name="Z_29110A68_3EC6_4A67_B2F4_C5B07F9C3888_.wvu.PrintArea" localSheetId="3" hidden="1">'USEC DIRECT (AWE6) '!$A$1:$M$31</definedName>
    <definedName name="Z_29110A68_3EC6_4A67_B2F4_C5B07F9C3888_.wvu.Rows" localSheetId="10" hidden="1">'CANADA TS (CPNW)'!$49:$64</definedName>
    <definedName name="Z_29110A68_3EC6_4A67_B2F4_C5B07F9C3888_.wvu.Rows" localSheetId="14" hidden="1">'GULF VIA XMN (GME)'!$4:$38</definedName>
    <definedName name="Z_2D64A94D_C66C_4FD3_8201_7F642E1B0F95_.wvu.Cols" localSheetId="0" hidden="1">'MENU '!$L:$L</definedName>
    <definedName name="Z_2D64A94D_C66C_4FD3_8201_7F642E1B0F95_.wvu.Cols" localSheetId="4" hidden="1">'USEC DIRECT (AWE5)'!$G:$J</definedName>
    <definedName name="Z_2D64A94D_C66C_4FD3_8201_7F642E1B0F95_.wvu.PrintArea" localSheetId="5" hidden="1">'BOSTON VIA SHA (AWE1)'!$A$1:$L$31</definedName>
    <definedName name="Z_2D64A94D_C66C_4FD3_8201_7F642E1B0F95_.wvu.PrintArea" localSheetId="14" hidden="1">'GULF VIA XMN (GME)'!$A$1:$P$63</definedName>
    <definedName name="Z_2D64A94D_C66C_4FD3_8201_7F642E1B0F95_.wvu.PrintArea" localSheetId="2" hidden="1">'LAS -OAK DIRECT (SEA2)'!$A$1:$J$35</definedName>
    <definedName name="Z_2D64A94D_C66C_4FD3_8201_7F642E1B0F95_.wvu.PrintArea" localSheetId="1" hidden="1">'LGB DIRECT (SEA)'!$A$1:$N$37</definedName>
    <definedName name="Z_2D64A94D_C66C_4FD3_8201_7F642E1B0F95_.wvu.PrintArea" localSheetId="11" hidden="1">'SEA-VAN VIA HKG (OPNW)'!$A$1:$N$39</definedName>
    <definedName name="Z_2D64A94D_C66C_4FD3_8201_7F642E1B0F95_.wvu.PrintArea" localSheetId="3" hidden="1">'USEC DIRECT (AWE6) '!$A$1:$M$31</definedName>
    <definedName name="Z_2D64A94D_C66C_4FD3_8201_7F642E1B0F95_.wvu.Rows" localSheetId="10" hidden="1">'CANADA TS (CPNW)'!$49:$64</definedName>
    <definedName name="Z_2D64A94D_C66C_4FD3_8201_7F642E1B0F95_.wvu.Rows" localSheetId="14" hidden="1">'GULF VIA XMN (GME)'!$4:$38</definedName>
    <definedName name="Z_3675219B_151D_4A83_95AF_6CA1D823DF91_.wvu.Cols" localSheetId="0" hidden="1">'MENU '!$L:$L</definedName>
    <definedName name="Z_3675219B_151D_4A83_95AF_6CA1D823DF91_.wvu.Cols" localSheetId="12" hidden="1">'SEA-VAN VIA SHA (MPNW)'!#REF!</definedName>
    <definedName name="Z_3675219B_151D_4A83_95AF_6CA1D823DF91_.wvu.PrintArea" localSheetId="7" hidden="1">'BALTIMORE VIA HKG (AWE3)'!$A$1:$L$35</definedName>
    <definedName name="Z_3675219B_151D_4A83_95AF_6CA1D823DF91_.wvu.PrintArea" localSheetId="5" hidden="1">'BOSTON VIA SHA (AWE1)'!$A$1:$L$31</definedName>
    <definedName name="Z_3675219B_151D_4A83_95AF_6CA1D823DF91_.wvu.PrintArea" localSheetId="14" hidden="1">'GULF VIA XMN (GME)'!$A$1:$O$38</definedName>
    <definedName name="Z_3675219B_151D_4A83_95AF_6CA1D823DF91_.wvu.PrintArea" localSheetId="2" hidden="1">'LAS -OAK DIRECT (SEA2)'!$A$1:$J$35</definedName>
    <definedName name="Z_3675219B_151D_4A83_95AF_6CA1D823DF91_.wvu.PrintArea" localSheetId="1" hidden="1">'LGB DIRECT (SEA)'!$A$1:$F$37</definedName>
    <definedName name="Z_3675219B_151D_4A83_95AF_6CA1D823DF91_.wvu.PrintArea" localSheetId="11" hidden="1">'SEA-VAN VIA HKG (OPNW)'!$A$1:$N$39</definedName>
    <definedName name="Z_3675219B_151D_4A83_95AF_6CA1D823DF91_.wvu.Rows" localSheetId="10" hidden="1">'CANADA TS (CPNW)'!$49:$64</definedName>
    <definedName name="Z_3675219B_151D_4A83_95AF_6CA1D823DF91_.wvu.Rows" localSheetId="14" hidden="1">'GULF VIA XMN (GME)'!$4:$37,'GULF VIA XMN (GME)'!$42:$42</definedName>
    <definedName name="Z_3D6738E3_A45A_4638_AB53_C4FC5C66BC2D_.wvu.Cols" localSheetId="0" hidden="1">'MENU '!$L:$L</definedName>
    <definedName name="Z_3D6738E3_A45A_4638_AB53_C4FC5C66BC2D_.wvu.Cols" localSheetId="12" hidden="1">'SEA-VAN VIA SHA (MPNW)'!#REF!,'SEA-VAN VIA SHA (MPNW)'!#REF!</definedName>
    <definedName name="Z_3D6738E3_A45A_4638_AB53_C4FC5C66BC2D_.wvu.PrintArea" localSheetId="5" hidden="1">'BOSTON VIA SHA (AWE1)'!$A$1:$L$31</definedName>
    <definedName name="Z_3D6738E3_A45A_4638_AB53_C4FC5C66BC2D_.wvu.PrintArea" localSheetId="14" hidden="1">'GULF VIA XMN (GME)'!$A$1:$O$38</definedName>
    <definedName name="Z_3D6738E3_A45A_4638_AB53_C4FC5C66BC2D_.wvu.PrintArea" localSheetId="2" hidden="1">'LAS -OAK DIRECT (SEA2)'!$A$1:$J$35</definedName>
    <definedName name="Z_3D6738E3_A45A_4638_AB53_C4FC5C66BC2D_.wvu.PrintArea" localSheetId="1" hidden="1">'LGB DIRECT (SEA)'!$A$1:$F$37</definedName>
    <definedName name="Z_3D6738E3_A45A_4638_AB53_C4FC5C66BC2D_.wvu.PrintArea" localSheetId="11" hidden="1">'SEA-VAN VIA HKG (OPNW)'!$A$1:$N$39</definedName>
    <definedName name="Z_3D6738E3_A45A_4638_AB53_C4FC5C66BC2D_.wvu.Rows" localSheetId="14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4" hidden="1">'USEC DIRECT (AWE5)'!$G:$J</definedName>
    <definedName name="Z_40DFF96E_92BB_45DA_BA74_CB1455376A13_.wvu.PrintArea" localSheetId="5" hidden="1">'BOSTON VIA SHA (AWE1)'!$A$1:$L$31</definedName>
    <definedName name="Z_40DFF96E_92BB_45DA_BA74_CB1455376A13_.wvu.PrintArea" localSheetId="14" hidden="1">'GULF VIA XMN (GME)'!$A$1:$O$38</definedName>
    <definedName name="Z_40DFF96E_92BB_45DA_BA74_CB1455376A13_.wvu.PrintArea" localSheetId="2" hidden="1">'LAS -OAK DIRECT (SEA2)'!$A$1:$J$35</definedName>
    <definedName name="Z_40DFF96E_92BB_45DA_BA74_CB1455376A13_.wvu.PrintArea" localSheetId="1" hidden="1">'LGB DIRECT (SEA)'!$A$1:$N$37</definedName>
    <definedName name="Z_40DFF96E_92BB_45DA_BA74_CB1455376A13_.wvu.PrintArea" localSheetId="11" hidden="1">'SEA-VAN VIA HKG (OPNW)'!$A$1:$N$39</definedName>
    <definedName name="Z_40DFF96E_92BB_45DA_BA74_CB1455376A13_.wvu.PrintArea" localSheetId="3" hidden="1">'USEC DIRECT (AWE6) '!$A$1:$M$31</definedName>
    <definedName name="Z_40DFF96E_92BB_45DA_BA74_CB1455376A13_.wvu.Rows" localSheetId="10" hidden="1">'CANADA TS (CPNW)'!$49:$64</definedName>
    <definedName name="Z_40DFF96E_92BB_45DA_BA74_CB1455376A13_.wvu.Rows" localSheetId="14" hidden="1">'GULF VIA XMN (GME)'!$4:$38</definedName>
    <definedName name="Z_54F15ED5_B27A_4DBB_8BA7_57936CB1CCEF_.wvu.Cols" localSheetId="0" hidden="1">'MENU '!$L:$L</definedName>
    <definedName name="Z_54F15ED5_B27A_4DBB_8BA7_57936CB1CCEF_.wvu.PrintArea" localSheetId="7" hidden="1">'BALTIMORE VIA HKG (AWE3)'!$A$1:$L$35</definedName>
    <definedName name="Z_54F15ED5_B27A_4DBB_8BA7_57936CB1CCEF_.wvu.PrintArea" localSheetId="5" hidden="1">'BOSTON VIA SHA (AWE1)'!$A$1:$L$31</definedName>
    <definedName name="Z_54F15ED5_B27A_4DBB_8BA7_57936CB1CCEF_.wvu.PrintArea" localSheetId="10" hidden="1">'CANADA TS (CPNW)'!$A$1:$N$31</definedName>
    <definedName name="Z_54F15ED5_B27A_4DBB_8BA7_57936CB1CCEF_.wvu.PrintArea" localSheetId="14" hidden="1">'GULF VIA XMN (GME)'!$A$1:$Q$63</definedName>
    <definedName name="Z_54F15ED5_B27A_4DBB_8BA7_57936CB1CCEF_.wvu.PrintArea" localSheetId="2" hidden="1">'LAS -OAK DIRECT (SEA2)'!$A$1:$J$35</definedName>
    <definedName name="Z_54F15ED5_B27A_4DBB_8BA7_57936CB1CCEF_.wvu.PrintArea" localSheetId="1" hidden="1">'LGB DIRECT (SEA)'!$A$1:$H$37</definedName>
    <definedName name="Z_54F15ED5_B27A_4DBB_8BA7_57936CB1CCEF_.wvu.PrintArea" localSheetId="11" hidden="1">'SEA-VAN VIA HKG (OPNW)'!$A$1:$N$39</definedName>
    <definedName name="Z_54F15ED5_B27A_4DBB_8BA7_57936CB1CCEF_.wvu.PrintArea" localSheetId="3" hidden="1">'USEC DIRECT (AWE6) '!$A$1:$M$31</definedName>
    <definedName name="Z_54F15ED5_B27A_4DBB_8BA7_57936CB1CCEF_.wvu.Rows" localSheetId="10" hidden="1">'CANADA TS (CPNW)'!$49:$64</definedName>
    <definedName name="Z_54F15ED5_B27A_4DBB_8BA7_57936CB1CCEF_.wvu.Rows" localSheetId="14" hidden="1">'GULF VIA XMN (GME)'!$4:$38</definedName>
    <definedName name="Z_5618DD8E_698B_41B5_8163_9804A8A834E2_.wvu.Cols" localSheetId="0" hidden="1">'MENU '!$L:$L</definedName>
    <definedName name="Z_5618DD8E_698B_41B5_8163_9804A8A834E2_.wvu.PrintArea" localSheetId="7" hidden="1">'BALTIMORE VIA HKG (AWE3)'!$A$1:$L$35</definedName>
    <definedName name="Z_5618DD8E_698B_41B5_8163_9804A8A834E2_.wvu.PrintArea" localSheetId="5" hidden="1">'BOSTON VIA SHA (AWE1)'!$A$1:$L$31</definedName>
    <definedName name="Z_5618DD8E_698B_41B5_8163_9804A8A834E2_.wvu.PrintArea" localSheetId="14" hidden="1">'GULF VIA XMN (GME)'!$A$1:$O$38</definedName>
    <definedName name="Z_5618DD8E_698B_41B5_8163_9804A8A834E2_.wvu.PrintArea" localSheetId="2" hidden="1">'LAS -OAK DIRECT (SEA2)'!$A$1:$J$35</definedName>
    <definedName name="Z_5618DD8E_698B_41B5_8163_9804A8A834E2_.wvu.PrintArea" localSheetId="1" hidden="1">'LGB DIRECT (SEA)'!$A$1:$F$37</definedName>
    <definedName name="Z_5618DD8E_698B_41B5_8163_9804A8A834E2_.wvu.PrintArea" localSheetId="11" hidden="1">'SEA-VAN VIA HKG (OPNW)'!$A$1:$N$39</definedName>
    <definedName name="Z_5618DD8E_698B_41B5_8163_9804A8A834E2_.wvu.Rows" localSheetId="10" hidden="1">'CANADA TS (CPNW)'!$49:$64</definedName>
    <definedName name="Z_5618DD8E_698B_41B5_8163_9804A8A834E2_.wvu.Rows" localSheetId="14" hidden="1">'GULF VIA XMN (GME)'!$4:$38</definedName>
    <definedName name="Z_66D3A9EB_F894_4E92_AAA1_D172D6B95E05_.wvu.Cols" localSheetId="0" hidden="1">'MENU '!$L:$L</definedName>
    <definedName name="Z_66D3A9EB_F894_4E92_AAA1_D172D6B95E05_.wvu.PrintArea" localSheetId="7" hidden="1">'BALTIMORE VIA HKG (AWE3)'!$A$1:$L$35</definedName>
    <definedName name="Z_66D3A9EB_F894_4E92_AAA1_D172D6B95E05_.wvu.PrintArea" localSheetId="5" hidden="1">'BOSTON VIA SHA (AWE1)'!$A$1:$L$31</definedName>
    <definedName name="Z_66D3A9EB_F894_4E92_AAA1_D172D6B95E05_.wvu.PrintArea" localSheetId="14" hidden="1">'GULF VIA XMN (GME)'!$A$1:$Q$63</definedName>
    <definedName name="Z_66D3A9EB_F894_4E92_AAA1_D172D6B95E05_.wvu.PrintArea" localSheetId="2" hidden="1">'LAS -OAK DIRECT (SEA2)'!$A$1:$J$35</definedName>
    <definedName name="Z_66D3A9EB_F894_4E92_AAA1_D172D6B95E05_.wvu.PrintArea" localSheetId="1" hidden="1">'LGB DIRECT (SEA)'!$A$1:$H$37</definedName>
    <definedName name="Z_66D3A9EB_F894_4E92_AAA1_D172D6B95E05_.wvu.PrintArea" localSheetId="11" hidden="1">'SEA-VAN VIA HKG (OPNW)'!$A$1:$N$39</definedName>
    <definedName name="Z_66D3A9EB_F894_4E92_AAA1_D172D6B95E05_.wvu.Rows" localSheetId="10" hidden="1">'CANADA TS (CPNW)'!$49:$64</definedName>
    <definedName name="Z_66D3A9EB_F894_4E92_AAA1_D172D6B95E05_.wvu.Rows" localSheetId="14" hidden="1">'GULF VIA XMN (GME)'!$4:$38</definedName>
    <definedName name="Z_6B137BBA_28F2_4177_ADEF_B1D1878767AC_.wvu.Cols" localSheetId="0" hidden="1">'MENU '!$L:$L</definedName>
    <definedName name="Z_6B137BBA_28F2_4177_ADEF_B1D1878767AC_.wvu.Cols" localSheetId="12" hidden="1">'SEA-VAN VIA SHA (MPNW)'!#REF!</definedName>
    <definedName name="Z_6B137BBA_28F2_4177_ADEF_B1D1878767AC_.wvu.PrintArea" localSheetId="5" hidden="1">'BOSTON VIA SHA (AWE1)'!$A$1:$L$31</definedName>
    <definedName name="Z_6B137BBA_28F2_4177_ADEF_B1D1878767AC_.wvu.PrintArea" localSheetId="14" hidden="1">'GULF VIA XMN (GME)'!$A$1:$O$38</definedName>
    <definedName name="Z_6B137BBA_28F2_4177_ADEF_B1D1878767AC_.wvu.PrintArea" localSheetId="2" hidden="1">'LAS -OAK DIRECT (SEA2)'!$A$1:$J$35</definedName>
    <definedName name="Z_6B137BBA_28F2_4177_ADEF_B1D1878767AC_.wvu.PrintArea" localSheetId="1" hidden="1">'LGB DIRECT (SEA)'!$A$1:$H$37</definedName>
    <definedName name="Z_6B137BBA_28F2_4177_ADEF_B1D1878767AC_.wvu.PrintArea" localSheetId="11" hidden="1">'SEA-VAN VIA HKG (OPNW)'!$A$1:$N$39</definedName>
    <definedName name="Z_6B137BBA_28F2_4177_ADEF_B1D1878767AC_.wvu.Rows" localSheetId="10" hidden="1">'CANADA TS (CPNW)'!$49:$64</definedName>
    <definedName name="Z_6B137BBA_28F2_4177_ADEF_B1D1878767AC_.wvu.Rows" localSheetId="14" hidden="1">'GULF VIA XMN (GME)'!$4:$38</definedName>
    <definedName name="Z_7044E850_A5C6_4247_BE4D_DC6D0F8B87FE_.wvu.Cols" localSheetId="0" hidden="1">'MENU '!$L:$L</definedName>
    <definedName name="Z_7044E850_A5C6_4247_BE4D_DC6D0F8B87FE_.wvu.Cols" localSheetId="12" hidden="1">'SEA-VAN VIA SHA (MPNW)'!#REF!</definedName>
    <definedName name="Z_7044E850_A5C6_4247_BE4D_DC6D0F8B87FE_.wvu.PrintArea" localSheetId="5" hidden="1">'BOSTON VIA SHA (AWE1)'!$A$1:$L$31</definedName>
    <definedName name="Z_7044E850_A5C6_4247_BE4D_DC6D0F8B87FE_.wvu.PrintArea" localSheetId="14" hidden="1">'GULF VIA XMN (GME)'!$A$1:$O$38</definedName>
    <definedName name="Z_7044E850_A5C6_4247_BE4D_DC6D0F8B87FE_.wvu.PrintArea" localSheetId="2" hidden="1">'LAS -OAK DIRECT (SEA2)'!$A$1:$J$35</definedName>
    <definedName name="Z_7044E850_A5C6_4247_BE4D_DC6D0F8B87FE_.wvu.PrintArea" localSheetId="1" hidden="1">'LGB DIRECT (SEA)'!$A$1:$F$37</definedName>
    <definedName name="Z_7044E850_A5C6_4247_BE4D_DC6D0F8B87FE_.wvu.PrintArea" localSheetId="11" hidden="1">'SEA-VAN VIA HKG (OPNW)'!$A$1:$N$39</definedName>
    <definedName name="Z_7044E850_A5C6_4247_BE4D_DC6D0F8B87FE_.wvu.Rows" localSheetId="10" hidden="1">'CANADA TS (CPNW)'!$49:$64</definedName>
    <definedName name="Z_7044E850_A5C6_4247_BE4D_DC6D0F8B87FE_.wvu.Rows" localSheetId="14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7" hidden="1">'BALTIMORE VIA HKG (AWE3)'!$A$1:$L$35</definedName>
    <definedName name="Z_7F4599E1_7724_459F_9FCF_D7ED51D3A092_.wvu.PrintArea" localSheetId="5" hidden="1">'BOSTON VIA SHA (AWE1)'!$A$1:$L$31</definedName>
    <definedName name="Z_7F4599E1_7724_459F_9FCF_D7ED51D3A092_.wvu.PrintArea" localSheetId="14" hidden="1">'GULF VIA XMN (GME)'!$A$1:$T$78</definedName>
    <definedName name="Z_7F4599E1_7724_459F_9FCF_D7ED51D3A092_.wvu.PrintArea" localSheetId="2" hidden="1">'LAS -OAK DIRECT (SEA2)'!$A$1:$J$35</definedName>
    <definedName name="Z_7F4599E1_7724_459F_9FCF_D7ED51D3A092_.wvu.PrintArea" localSheetId="1" hidden="1">'LGB DIRECT (SEA)'!$A$1:$H$37</definedName>
    <definedName name="Z_7F4599E1_7724_459F_9FCF_D7ED51D3A092_.wvu.PrintArea" localSheetId="11" hidden="1">'SEA-VAN VIA HKG (OPNW)'!$A$1:$N$39</definedName>
    <definedName name="Z_7F4599E1_7724_459F_9FCF_D7ED51D3A092_.wvu.PrintArea" localSheetId="3" hidden="1">'USEC DIRECT (AWE6) '!$A$1:$M$31</definedName>
    <definedName name="Z_7F4599E1_7724_459F_9FCF_D7ED51D3A092_.wvu.Rows" localSheetId="10" hidden="1">'CANADA TS (CPNW)'!$49:$64</definedName>
    <definedName name="Z_7F4599E1_7724_459F_9FCF_D7ED51D3A092_.wvu.Rows" localSheetId="14" hidden="1">'GULF VIA XMN (GME)'!$4:$38</definedName>
    <definedName name="Z_91AC30DE_1D40_4709_B1FA_6F0FA378251B_.wvu.Cols" localSheetId="0" hidden="1">'MENU '!$L:$L</definedName>
    <definedName name="Z_91AC30DE_1D40_4709_B1FA_6F0FA378251B_.wvu.PrintArea" localSheetId="7" hidden="1">'BALTIMORE VIA HKG (AWE3)'!$A$1:$L$35</definedName>
    <definedName name="Z_91AC30DE_1D40_4709_B1FA_6F0FA378251B_.wvu.PrintArea" localSheetId="5" hidden="1">'BOSTON VIA SHA (AWE1)'!$A$1:$L$31</definedName>
    <definedName name="Z_91AC30DE_1D40_4709_B1FA_6F0FA378251B_.wvu.PrintArea" localSheetId="14" hidden="1">'GULF VIA XMN (GME)'!$A$1:$R$65</definedName>
    <definedName name="Z_91AC30DE_1D40_4709_B1FA_6F0FA378251B_.wvu.PrintArea" localSheetId="2" hidden="1">'LAS -OAK DIRECT (SEA2)'!$A$1:$J$35</definedName>
    <definedName name="Z_91AC30DE_1D40_4709_B1FA_6F0FA378251B_.wvu.PrintArea" localSheetId="1" hidden="1">'LGB DIRECT (SEA)'!$A$1:$H$37</definedName>
    <definedName name="Z_91AC30DE_1D40_4709_B1FA_6F0FA378251B_.wvu.PrintArea" localSheetId="11" hidden="1">'SEA-VAN VIA HKG (OPNW)'!$A$1:$N$39</definedName>
    <definedName name="Z_91AC30DE_1D40_4709_B1FA_6F0FA378251B_.wvu.Rows" localSheetId="10" hidden="1">'CANADA TS (CPNW)'!$49:$64</definedName>
    <definedName name="Z_91AC30DE_1D40_4709_B1FA_6F0FA378251B_.wvu.Rows" localSheetId="14" hidden="1">'GULF VIA XMN (GME)'!$4:$38</definedName>
    <definedName name="Z_94144FE1_E98D_468C_A0B0_A5E0B5B10077_.wvu.Cols" localSheetId="0" hidden="1">'MENU '!$L:$L</definedName>
    <definedName name="Z_94144FE1_E98D_468C_A0B0_A5E0B5B10077_.wvu.PrintArea" localSheetId="7" hidden="1">'BALTIMORE VIA HKG (AWE3)'!$A$1:$L$35</definedName>
    <definedName name="Z_94144FE1_E98D_468C_A0B0_A5E0B5B10077_.wvu.PrintArea" localSheetId="5" hidden="1">'BOSTON VIA SHA (AWE1)'!$A$1:$L$31</definedName>
    <definedName name="Z_94144FE1_E98D_468C_A0B0_A5E0B5B10077_.wvu.PrintArea" localSheetId="14" hidden="1">'GULF VIA XMN (GME)'!$A$1:$Q$63</definedName>
    <definedName name="Z_94144FE1_E98D_468C_A0B0_A5E0B5B10077_.wvu.PrintArea" localSheetId="2" hidden="1">'LAS -OAK DIRECT (SEA2)'!$A$1:$J$35</definedName>
    <definedName name="Z_94144FE1_E98D_468C_A0B0_A5E0B5B10077_.wvu.PrintArea" localSheetId="1" hidden="1">'LGB DIRECT (SEA)'!$A$1:$H$37</definedName>
    <definedName name="Z_94144FE1_E98D_468C_A0B0_A5E0B5B10077_.wvu.PrintArea" localSheetId="11" hidden="1">'SEA-VAN VIA HKG (OPNW)'!$A$1:$N$39</definedName>
    <definedName name="Z_94144FE1_E98D_468C_A0B0_A5E0B5B10077_.wvu.Rows" localSheetId="10" hidden="1">'CANADA TS (CPNW)'!$49:$64</definedName>
    <definedName name="Z_94144FE1_E98D_468C_A0B0_A5E0B5B10077_.wvu.Rows" localSheetId="14" hidden="1">'GULF VIA XMN (GME)'!$4:$38</definedName>
    <definedName name="Z_9BD9C074_40C7_4DEF_A2BD_D9FC2E0C67A7_.wvu.Cols" localSheetId="0" hidden="1">'MENU '!$L:$L</definedName>
    <definedName name="Z_9BD9C074_40C7_4DEF_A2BD_D9FC2E0C67A7_.wvu.PrintArea" localSheetId="7" hidden="1">'BALTIMORE VIA HKG (AWE3)'!$A$1:$L$35</definedName>
    <definedName name="Z_9BD9C074_40C7_4DEF_A2BD_D9FC2E0C67A7_.wvu.PrintArea" localSheetId="5" hidden="1">'BOSTON VIA SHA (AWE1)'!$A$1:$L$31</definedName>
    <definedName name="Z_9BD9C074_40C7_4DEF_A2BD_D9FC2E0C67A7_.wvu.PrintArea" localSheetId="14" hidden="1">'GULF VIA XMN (GME)'!$A$1:$R$65</definedName>
    <definedName name="Z_9BD9C074_40C7_4DEF_A2BD_D9FC2E0C67A7_.wvu.PrintArea" localSheetId="2" hidden="1">'LAS -OAK DIRECT (SEA2)'!$A$1:$J$35</definedName>
    <definedName name="Z_9BD9C074_40C7_4DEF_A2BD_D9FC2E0C67A7_.wvu.PrintArea" localSheetId="1" hidden="1">'LGB DIRECT (SEA)'!$A$1:$F$37</definedName>
    <definedName name="Z_9BD9C074_40C7_4DEF_A2BD_D9FC2E0C67A7_.wvu.PrintArea" localSheetId="11" hidden="1">'SEA-VAN VIA HKG (OPNW)'!$A$1:$N$39</definedName>
    <definedName name="Z_9BD9C074_40C7_4DEF_A2BD_D9FC2E0C67A7_.wvu.PrintArea" localSheetId="3" hidden="1">'USEC DIRECT (AWE6) '!$A$1:$M$31</definedName>
    <definedName name="Z_9BD9C074_40C7_4DEF_A2BD_D9FC2E0C67A7_.wvu.Rows" localSheetId="10" hidden="1">'CANADA TS (CPNW)'!$49:$64</definedName>
    <definedName name="Z_9BD9C074_40C7_4DEF_A2BD_D9FC2E0C67A7_.wvu.Rows" localSheetId="14" hidden="1">'GULF VIA XMN (GME)'!$4:$38</definedName>
    <definedName name="Z_9BFCC6BA_6181_4FB6_AF72_B0E6954AA9A0_.wvu.Cols" localSheetId="0" hidden="1">'MENU '!$L:$L</definedName>
    <definedName name="Z_9BFCC6BA_6181_4FB6_AF72_B0E6954AA9A0_.wvu.Cols" localSheetId="12" hidden="1">'SEA-VAN VIA SHA (MPNW)'!#REF!</definedName>
    <definedName name="Z_9BFCC6BA_6181_4FB6_AF72_B0E6954AA9A0_.wvu.PrintArea" localSheetId="5" hidden="1">'BOSTON VIA SHA (AWE1)'!$A$1:$L$31</definedName>
    <definedName name="Z_9BFCC6BA_6181_4FB6_AF72_B0E6954AA9A0_.wvu.PrintArea" localSheetId="14" hidden="1">'GULF VIA XMN (GME)'!$A$1:$O$38</definedName>
    <definedName name="Z_9BFCC6BA_6181_4FB6_AF72_B0E6954AA9A0_.wvu.PrintArea" localSheetId="2" hidden="1">'LAS -OAK DIRECT (SEA2)'!$A$1:$J$35</definedName>
    <definedName name="Z_9BFCC6BA_6181_4FB6_AF72_B0E6954AA9A0_.wvu.PrintArea" localSheetId="1" hidden="1">'LGB DIRECT (SEA)'!$A$1:$F$37</definedName>
    <definedName name="Z_9BFCC6BA_6181_4FB6_AF72_B0E6954AA9A0_.wvu.PrintArea" localSheetId="11" hidden="1">'SEA-VAN VIA HKG (OPNW)'!$A$1:$N$39</definedName>
    <definedName name="Z_9BFCC6BA_6181_4FB6_AF72_B0E6954AA9A0_.wvu.Rows" localSheetId="10" hidden="1">'CANADA TS (CPNW)'!$49:$64</definedName>
    <definedName name="Z_9BFCC6BA_6181_4FB6_AF72_B0E6954AA9A0_.wvu.Rows" localSheetId="14" hidden="1">'GULF VIA XMN (GME)'!$4:$38</definedName>
    <definedName name="Z_9CCF10E2_92C0_49B0_AF99_307DE301C06F_.wvu.Cols" localSheetId="0" hidden="1">'MENU '!$L:$L</definedName>
    <definedName name="Z_9CCF10E2_92C0_49B0_AF99_307DE301C06F_.wvu.PrintArea" localSheetId="7" hidden="1">'BALTIMORE VIA HKG (AWE3)'!$A$1:$L$35</definedName>
    <definedName name="Z_9CCF10E2_92C0_49B0_AF99_307DE301C06F_.wvu.PrintArea" localSheetId="5" hidden="1">'BOSTON VIA SHA (AWE1)'!$A$1:$L$31</definedName>
    <definedName name="Z_9CCF10E2_92C0_49B0_AF99_307DE301C06F_.wvu.PrintArea" localSheetId="14" hidden="1">'GULF VIA XMN (GME)'!$A$1:$Q$63</definedName>
    <definedName name="Z_9CCF10E2_92C0_49B0_AF99_307DE301C06F_.wvu.PrintArea" localSheetId="2" hidden="1">'LAS -OAK DIRECT (SEA2)'!$A$1:$J$35</definedName>
    <definedName name="Z_9CCF10E2_92C0_49B0_AF99_307DE301C06F_.wvu.PrintArea" localSheetId="1" hidden="1">'LGB DIRECT (SEA)'!$A$1:$H$37</definedName>
    <definedName name="Z_9CCF10E2_92C0_49B0_AF99_307DE301C06F_.wvu.PrintArea" localSheetId="11" hidden="1">'SEA-VAN VIA HKG (OPNW)'!$A$1:$N$39</definedName>
    <definedName name="Z_9CCF10E2_92C0_49B0_AF99_307DE301C06F_.wvu.Rows" localSheetId="10" hidden="1">'CANADA TS (CPNW)'!$49:$64</definedName>
    <definedName name="Z_9CCF10E2_92C0_49B0_AF99_307DE301C06F_.wvu.Rows" localSheetId="14" hidden="1">'GULF VIA XMN (GME)'!$4:$38</definedName>
    <definedName name="Z_A4B47967_7288_4EFC_B3A3_156A4AF2D0DB_.wvu.Cols" localSheetId="0" hidden="1">'MENU '!$L:$L</definedName>
    <definedName name="Z_A4B47967_7288_4EFC_B3A3_156A4AF2D0DB_.wvu.PrintArea" localSheetId="7" hidden="1">'BALTIMORE VIA HKG (AWE3)'!$A$1:$L$35</definedName>
    <definedName name="Z_A4B47967_7288_4EFC_B3A3_156A4AF2D0DB_.wvu.PrintArea" localSheetId="5" hidden="1">'BOSTON VIA SHA (AWE1)'!$A$1:$L$31</definedName>
    <definedName name="Z_A4B47967_7288_4EFC_B3A3_156A4AF2D0DB_.wvu.PrintArea" localSheetId="10" hidden="1">'CANADA TS (CPNW)'!$A$1:$N$31</definedName>
    <definedName name="Z_A4B47967_7288_4EFC_B3A3_156A4AF2D0DB_.wvu.PrintArea" localSheetId="14" hidden="1">'GULF VIA XMN (GME)'!$A$1:$Q$63</definedName>
    <definedName name="Z_A4B47967_7288_4EFC_B3A3_156A4AF2D0DB_.wvu.PrintArea" localSheetId="2" hidden="1">'LAS -OAK DIRECT (SEA2)'!$A$1:$J$35</definedName>
    <definedName name="Z_A4B47967_7288_4EFC_B3A3_156A4AF2D0DB_.wvu.PrintArea" localSheetId="1" hidden="1">'LGB DIRECT (SEA)'!$A$1:$H$37</definedName>
    <definedName name="Z_A4B47967_7288_4EFC_B3A3_156A4AF2D0DB_.wvu.PrintArea" localSheetId="11" hidden="1">'SEA-VAN VIA HKG (OPNW)'!$A$1:$N$39</definedName>
    <definedName name="Z_A4B47967_7288_4EFC_B3A3_156A4AF2D0DB_.wvu.PrintArea" localSheetId="3" hidden="1">'USEC DIRECT (AWE6) '!$A$1:$M$31</definedName>
    <definedName name="Z_A4B47967_7288_4EFC_B3A3_156A4AF2D0DB_.wvu.Rows" localSheetId="10" hidden="1">'CANADA TS (CPNW)'!$49:$64</definedName>
    <definedName name="Z_A4B47967_7288_4EFC_B3A3_156A4AF2D0DB_.wvu.Rows" localSheetId="14" hidden="1">'GULF VIA XMN (GME)'!$4:$38</definedName>
    <definedName name="Z_ACAAE18C_D451_4EA3_B25E_F36B6EE1CDDA_.wvu.Cols" localSheetId="0" hidden="1">'MENU '!$L:$L</definedName>
    <definedName name="Z_ACAAE18C_D451_4EA3_B25E_F36B6EE1CDDA_.wvu.Cols" localSheetId="4" hidden="1">'USEC DIRECT (AWE5)'!$G:$J</definedName>
    <definedName name="Z_ACAAE18C_D451_4EA3_B25E_F36B6EE1CDDA_.wvu.PrintArea" localSheetId="5" hidden="1">'BOSTON VIA SHA (AWE1)'!$A$1:$L$31</definedName>
    <definedName name="Z_ACAAE18C_D451_4EA3_B25E_F36B6EE1CDDA_.wvu.PrintArea" localSheetId="14" hidden="1">'GULF VIA XMN (GME)'!$A$1:$O$38</definedName>
    <definedName name="Z_ACAAE18C_D451_4EA3_B25E_F36B6EE1CDDA_.wvu.PrintArea" localSheetId="2" hidden="1">'LAS -OAK DIRECT (SEA2)'!$A$1:$J$35</definedName>
    <definedName name="Z_ACAAE18C_D451_4EA3_B25E_F36B6EE1CDDA_.wvu.PrintArea" localSheetId="1" hidden="1">'LGB DIRECT (SEA)'!$A$1:$N$37</definedName>
    <definedName name="Z_ACAAE18C_D451_4EA3_B25E_F36B6EE1CDDA_.wvu.PrintArea" localSheetId="11" hidden="1">'SEA-VAN VIA HKG (OPNW)'!$A$1:$N$39</definedName>
    <definedName name="Z_ACAAE18C_D451_4EA3_B25E_F36B6EE1CDDA_.wvu.PrintArea" localSheetId="3" hidden="1">'USEC DIRECT (AWE6) '!$A$1:$M$31</definedName>
    <definedName name="Z_ACAAE18C_D451_4EA3_B25E_F36B6EE1CDDA_.wvu.Rows" localSheetId="10" hidden="1">'CANADA TS (CPNW)'!$49:$64</definedName>
    <definedName name="Z_ACAAE18C_D451_4EA3_B25E_F36B6EE1CDDA_.wvu.Rows" localSheetId="14" hidden="1">'GULF VIA XMN (GME)'!$4:$38</definedName>
    <definedName name="Z_ADCEEF57_9D23_4D32_B0E6_992B8F8AD223_.wvu.Cols" localSheetId="0" hidden="1">'MENU '!$L:$L</definedName>
    <definedName name="Z_ADCEEF57_9D23_4D32_B0E6_992B8F8AD223_.wvu.PrintArea" localSheetId="7" hidden="1">'BALTIMORE VIA HKG (AWE3)'!$A$1:$L$35</definedName>
    <definedName name="Z_ADCEEF57_9D23_4D32_B0E6_992B8F8AD223_.wvu.PrintArea" localSheetId="5" hidden="1">'BOSTON VIA SHA (AWE1)'!$A$1:$L$31</definedName>
    <definedName name="Z_ADCEEF57_9D23_4D32_B0E6_992B8F8AD223_.wvu.PrintArea" localSheetId="10" hidden="1">'CANADA TS (CPNW)'!$A$1:$N$31</definedName>
    <definedName name="Z_ADCEEF57_9D23_4D32_B0E6_992B8F8AD223_.wvu.PrintArea" localSheetId="14" hidden="1">'GULF VIA XMN (GME)'!$A$1:$Q$63</definedName>
    <definedName name="Z_ADCEEF57_9D23_4D32_B0E6_992B8F8AD223_.wvu.PrintArea" localSheetId="2" hidden="1">'LAS -OAK DIRECT (SEA2)'!$A$1:$J$35</definedName>
    <definedName name="Z_ADCEEF57_9D23_4D32_B0E6_992B8F8AD223_.wvu.PrintArea" localSheetId="1" hidden="1">'LGB DIRECT (SEA)'!$A$1:$H$37</definedName>
    <definedName name="Z_ADCEEF57_9D23_4D32_B0E6_992B8F8AD223_.wvu.PrintArea" localSheetId="11" hidden="1">'SEA-VAN VIA HKG (OPNW)'!$A$1:$N$39</definedName>
    <definedName name="Z_ADCEEF57_9D23_4D32_B0E6_992B8F8AD223_.wvu.PrintArea" localSheetId="3" hidden="1">'USEC DIRECT (AWE6) '!$A$1:$M$31</definedName>
    <definedName name="Z_ADCEEF57_9D23_4D32_B0E6_992B8F8AD223_.wvu.Rows" localSheetId="10" hidden="1">'CANADA TS (CPNW)'!$49:$64</definedName>
    <definedName name="Z_ADCEEF57_9D23_4D32_B0E6_992B8F8AD223_.wvu.Rows" localSheetId="14" hidden="1">'GULF VIA XMN (GME)'!$4:$38</definedName>
    <definedName name="Z_D3B64EEC_2051_42EE_AFD0_F544EA33A53F_.wvu.Cols" localSheetId="0" hidden="1">'MENU '!$L:$L</definedName>
    <definedName name="Z_D3B64EEC_2051_42EE_AFD0_F544EA33A53F_.wvu.Cols" localSheetId="4" hidden="1">'USEC DIRECT (AWE5)'!$G:$J</definedName>
    <definedName name="Z_D3B64EEC_2051_42EE_AFD0_F544EA33A53F_.wvu.PrintArea" localSheetId="5" hidden="1">'BOSTON VIA SHA (AWE1)'!$A$1:$L$31</definedName>
    <definedName name="Z_D3B64EEC_2051_42EE_AFD0_F544EA33A53F_.wvu.PrintArea" localSheetId="14" hidden="1">'GULF VIA XMN (GME)'!$A$1:$P$63</definedName>
    <definedName name="Z_D3B64EEC_2051_42EE_AFD0_F544EA33A53F_.wvu.PrintArea" localSheetId="2" hidden="1">'LAS -OAK DIRECT (SEA2)'!$A$1:$J$35</definedName>
    <definedName name="Z_D3B64EEC_2051_42EE_AFD0_F544EA33A53F_.wvu.PrintArea" localSheetId="1" hidden="1">'LGB DIRECT (SEA)'!$A$1:$N$37</definedName>
    <definedName name="Z_D3B64EEC_2051_42EE_AFD0_F544EA33A53F_.wvu.PrintArea" localSheetId="11" hidden="1">'SEA-VAN VIA HKG (OPNW)'!$A$1:$N$39</definedName>
    <definedName name="Z_D3B64EEC_2051_42EE_AFD0_F544EA33A53F_.wvu.PrintArea" localSheetId="3" hidden="1">'USEC DIRECT (AWE6) '!$A$1:$M$31</definedName>
    <definedName name="Z_D3B64EEC_2051_42EE_AFD0_F544EA33A53F_.wvu.Rows" localSheetId="10" hidden="1">'CANADA TS (CPNW)'!$49:$64</definedName>
    <definedName name="Z_D3B64EEC_2051_42EE_AFD0_F544EA33A53F_.wvu.Rows" localSheetId="14" hidden="1">'GULF VIA XMN (GME)'!$4:$38</definedName>
    <definedName name="Z_D4ABD959_335C_45EC_87BE_C9BA377F0497_.wvu.Cols" localSheetId="0" hidden="1">'MENU '!$L:$L</definedName>
    <definedName name="Z_D4ABD959_335C_45EC_87BE_C9BA377F0497_.wvu.PrintArea" localSheetId="7" hidden="1">'BALTIMORE VIA HKG (AWE3)'!$A$1:$L$35</definedName>
    <definedName name="Z_D4ABD959_335C_45EC_87BE_C9BA377F0497_.wvu.PrintArea" localSheetId="5" hidden="1">'BOSTON VIA SHA (AWE1)'!$A$1:$L$31</definedName>
    <definedName name="Z_D4ABD959_335C_45EC_87BE_C9BA377F0497_.wvu.PrintArea" localSheetId="14" hidden="1">'GULF VIA XMN (GME)'!$A$1:$P$63</definedName>
    <definedName name="Z_D4ABD959_335C_45EC_87BE_C9BA377F0497_.wvu.PrintArea" localSheetId="2" hidden="1">'LAS -OAK DIRECT (SEA2)'!$A$1:$J$34</definedName>
    <definedName name="Z_D4ABD959_335C_45EC_87BE_C9BA377F0497_.wvu.PrintArea" localSheetId="1" hidden="1">'LGB DIRECT (SEA)'!$A$1:$H$37</definedName>
    <definedName name="Z_D4ABD959_335C_45EC_87BE_C9BA377F0497_.wvu.PrintArea" localSheetId="11" hidden="1">'SEA-VAN VIA HKG (OPNW)'!$A$1:$N$31</definedName>
    <definedName name="Z_D4ABD959_335C_45EC_87BE_C9BA377F0497_.wvu.PrintArea" localSheetId="12" hidden="1">'SEA-VAN VIA SHA (MPNW)'!$A$1:$N$32</definedName>
    <definedName name="Z_D4ABD959_335C_45EC_87BE_C9BA377F0497_.wvu.PrintArea" localSheetId="6" hidden="1">'USEC VIA SHA (AWE2)'!$A$1:$P$31</definedName>
    <definedName name="Z_D4ABD959_335C_45EC_87BE_C9BA377F0497_.wvu.Rows" localSheetId="10" hidden="1">'CANADA TS (CPNW)'!$49:$64</definedName>
    <definedName name="Z_D4ABD959_335C_45EC_87BE_C9BA377F0497_.wvu.Rows" localSheetId="14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5" hidden="1">'BOSTON VIA SHA (AWE1)'!$A$1:$L$33</definedName>
    <definedName name="Z_D63838BE_F230_4BC1_8CFF_567D02D6527C_.wvu.PrintArea" localSheetId="14" hidden="1">'GULF VIA XMN (GME)'!$A$1:$O$38</definedName>
    <definedName name="Z_D63838BE_F230_4BC1_8CFF_567D02D6527C_.wvu.PrintArea" localSheetId="1" hidden="1">'LGB DIRECT (SEA)'!$A$1:$F$37</definedName>
    <definedName name="Z_D63838BE_F230_4BC1_8CFF_567D02D6527C_.wvu.PrintArea" localSheetId="11" hidden="1">'SEA-VAN VIA HKG (OPNW)'!$A$1:$N$39</definedName>
    <definedName name="Z_D63838BE_F230_4BC1_8CFF_567D02D6527C_.wvu.Rows" localSheetId="14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7" hidden="1">'BALTIMORE VIA HKG (AWE3)'!$A$1:$L$35</definedName>
    <definedName name="Z_ECFF03AA_9995_49FD_8675_E9EB89E20521_.wvu.PrintArea" localSheetId="5" hidden="1">'BOSTON VIA SHA (AWE1)'!$A$1:$L$31</definedName>
    <definedName name="Z_ECFF03AA_9995_49FD_8675_E9EB89E20521_.wvu.PrintArea" localSheetId="10" hidden="1">'CANADA TS (CPNW)'!$A$1:$N$49</definedName>
    <definedName name="Z_ECFF03AA_9995_49FD_8675_E9EB89E20521_.wvu.PrintArea" localSheetId="14" hidden="1">'GULF VIA XMN (GME)'!$A$1:$Q$63</definedName>
    <definedName name="Z_ECFF03AA_9995_49FD_8675_E9EB89E20521_.wvu.PrintArea" localSheetId="2" hidden="1">'LAS -OAK DIRECT (SEA2)'!$A$1:$J$35</definedName>
    <definedName name="Z_ECFF03AA_9995_49FD_8675_E9EB89E20521_.wvu.PrintArea" localSheetId="1" hidden="1">'LGB DIRECT (SEA)'!$A$1:$H$37</definedName>
    <definedName name="Z_ECFF03AA_9995_49FD_8675_E9EB89E20521_.wvu.PrintArea" localSheetId="11" hidden="1">'SEA-VAN VIA HKG (OPNW)'!$A$1:$N$39</definedName>
    <definedName name="Z_ECFF03AA_9995_49FD_8675_E9EB89E20521_.wvu.Rows" localSheetId="10" hidden="1">'CANADA TS (CPNW)'!$49:$64</definedName>
    <definedName name="Z_ECFF03AA_9995_49FD_8675_E9EB89E20521_.wvu.Rows" localSheetId="14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7" hidden="1">'BALTIMORE VIA HKG (AWE3)'!$A$1:$L$35</definedName>
    <definedName name="Z_F1738DBA_4A86_4E4E_8AA2_B6B2804E8CE9_.wvu.PrintArea" localSheetId="5" hidden="1">'BOSTON VIA SHA (AWE1)'!$A$1:$L$31</definedName>
    <definedName name="Z_F1738DBA_4A86_4E4E_8AA2_B6B2804E8CE9_.wvu.PrintArea" localSheetId="14" hidden="1">'GULF VIA XMN (GME)'!$A$1:$T$78</definedName>
    <definedName name="Z_F1738DBA_4A86_4E4E_8AA2_B6B2804E8CE9_.wvu.PrintArea" localSheetId="2" hidden="1">'LAS -OAK DIRECT (SEA2)'!$A$1:$J$35</definedName>
    <definedName name="Z_F1738DBA_4A86_4E4E_8AA2_B6B2804E8CE9_.wvu.PrintArea" localSheetId="1" hidden="1">'LGB DIRECT (SEA)'!$A$1:$H$37</definedName>
    <definedName name="Z_F1738DBA_4A86_4E4E_8AA2_B6B2804E8CE9_.wvu.PrintArea" localSheetId="11" hidden="1">'SEA-VAN VIA HKG (OPNW)'!$A$1:$N$39</definedName>
    <definedName name="Z_F1738DBA_4A86_4E4E_8AA2_B6B2804E8CE9_.wvu.Rows" localSheetId="10" hidden="1">'CANADA TS (CPNW)'!$49:$64</definedName>
    <definedName name="Z_F1738DBA_4A86_4E4E_8AA2_B6B2804E8CE9_.wvu.Rows" localSheetId="14" hidden="1">'GULF VIA XMN (GME)'!$4:$38</definedName>
    <definedName name="Z_F8AC9B16_B680_443B_A0C2_C2568C2FC9DC_.wvu.Cols" localSheetId="0" hidden="1">'MENU '!$L:$L</definedName>
    <definedName name="Z_F8AC9B16_B680_443B_A0C2_C2568C2FC9DC_.wvu.Cols" localSheetId="12" hidden="1">'SEA-VAN VIA SHA (MPNW)'!#REF!</definedName>
    <definedName name="Z_F8AC9B16_B680_443B_A0C2_C2568C2FC9DC_.wvu.PrintArea" localSheetId="7" hidden="1">'BALTIMORE VIA HKG (AWE3)'!$A$1:$L$35</definedName>
    <definedName name="Z_F8AC9B16_B680_443B_A0C2_C2568C2FC9DC_.wvu.PrintArea" localSheetId="5" hidden="1">'BOSTON VIA SHA (AWE1)'!$A$1:$L$31</definedName>
    <definedName name="Z_F8AC9B16_B680_443B_A0C2_C2568C2FC9DC_.wvu.PrintArea" localSheetId="14" hidden="1">'GULF VIA XMN (GME)'!$A$1:$O$38</definedName>
    <definedName name="Z_F8AC9B16_B680_443B_A0C2_C2568C2FC9DC_.wvu.PrintArea" localSheetId="2" hidden="1">'LAS -OAK DIRECT (SEA2)'!$A$1:$J$35</definedName>
    <definedName name="Z_F8AC9B16_B680_443B_A0C2_C2568C2FC9DC_.wvu.PrintArea" localSheetId="1" hidden="1">'LGB DIRECT (SEA)'!$A$1:$F$37</definedName>
    <definedName name="Z_F8AC9B16_B680_443B_A0C2_C2568C2FC9DC_.wvu.PrintArea" localSheetId="11" hidden="1">'SEA-VAN VIA HKG (OPNW)'!$A$1:$N$39</definedName>
    <definedName name="Z_F8AC9B16_B680_443B_A0C2_C2568C2FC9DC_.wvu.Rows" localSheetId="10" hidden="1">'CANADA TS (CPNW)'!$49:$64</definedName>
    <definedName name="Z_F8AC9B16_B680_443B_A0C2_C2568C2FC9DC_.wvu.Rows" localSheetId="14" hidden="1">'GULF VIA XMN (GME)'!$4:$38</definedName>
  </definedNames>
  <calcPr calcId="191029"/>
  <customWorkbookViews>
    <customWorkbookView name="LENOVO - Personal View" guid="{D3B64EEC-2051-42EE-AFD0-F544EA33A53F}" mergeInterval="0" personalView="1" maximized="1" xWindow="-11" yWindow="-11" windowWidth="1942" windowHeight="1030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Lam Van Phat(VN) - Personal View" guid="{9BD9C074-40C7-4DEF-A2BD-D9FC2E0C67A7}" mergeInterval="0" personalView="1" xWindow="167" yWindow="70" windowWidth="1527" windowHeight="924" tabRatio="871" activeSheetId="1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Phan Thi Thu Hien (VN) - Personal View" guid="{91AC30DE-1D40-4709-B1FA-6F0FA378251B}" mergeInterval="0" personalView="1" windowWidth="1920" windowHeight="1040" tabRatio="871" activeSheetId="2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thvu - Personal View" guid="{D63838BE-F230-4BC1-8CFF-567D02D6527C}" mergeInterval="0" personalView="1" maximized="1" xWindow="1" yWindow="1" windowWidth="1362" windowHeight="538" tabRatio="872" activeSheetId="16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Nguyen Chau Hoai Thuong (VN) - Personal View" guid="{188062B0-E126-47F1-9B33-F0D0CC2D5AA6}" mergeInterval="0" personalView="1" maximized="1" xWindow="-8" yWindow="-8" windowWidth="1936" windowHeight="1056" tabRatio="871" activeSheetId="3"/>
  </customWorkbookViews>
</workbook>
</file>

<file path=xl/calcChain.xml><?xml version="1.0" encoding="utf-8"?>
<calcChain xmlns="http://schemas.openxmlformats.org/spreadsheetml/2006/main">
  <c r="J15" i="13" l="1"/>
  <c r="I15" i="13"/>
  <c r="J14" i="12"/>
  <c r="K14" i="12"/>
  <c r="K15" i="12" s="1"/>
  <c r="K16" i="12" s="1"/>
  <c r="L14" i="12"/>
  <c r="L15" i="12" s="1"/>
  <c r="L16" i="12" s="1"/>
  <c r="M14" i="12"/>
  <c r="M15" i="12" s="1"/>
  <c r="M16" i="12" s="1"/>
  <c r="N14" i="12"/>
  <c r="N15" i="12" s="1"/>
  <c r="N16" i="12" s="1"/>
  <c r="J15" i="12"/>
  <c r="J16" i="12"/>
  <c r="I15" i="12"/>
  <c r="I16" i="12" s="1"/>
  <c r="I14" i="12"/>
  <c r="J15" i="5"/>
  <c r="K15" i="5"/>
  <c r="L15" i="5"/>
  <c r="M15" i="5"/>
  <c r="N15" i="5"/>
  <c r="I15" i="5"/>
  <c r="C45" i="17" l="1"/>
  <c r="A34" i="4" l="1"/>
  <c r="A33" i="4"/>
  <c r="A32" i="4"/>
  <c r="A37" i="2"/>
  <c r="A36" i="2"/>
  <c r="A35" i="2"/>
  <c r="L5" i="18" l="1"/>
  <c r="J14" i="13" l="1"/>
  <c r="K14" i="13"/>
  <c r="K15" i="13" s="1"/>
  <c r="L14" i="13"/>
  <c r="L15" i="13" s="1"/>
  <c r="M14" i="13"/>
  <c r="M15" i="13" s="1"/>
  <c r="N14" i="13"/>
  <c r="N15" i="13" s="1"/>
  <c r="I14" i="13"/>
  <c r="K17" i="5" l="1"/>
  <c r="L17" i="5"/>
  <c r="M17" i="5"/>
  <c r="N17" i="5"/>
  <c r="J17" i="5"/>
  <c r="I17" i="5"/>
  <c r="K6" i="6" l="1"/>
  <c r="J30" i="13" l="1"/>
  <c r="C54" i="5" l="1"/>
  <c r="D54" i="5"/>
  <c r="E54" i="5"/>
  <c r="F54" i="5"/>
  <c r="I54" i="5"/>
  <c r="J54" i="5"/>
  <c r="K54" i="5"/>
  <c r="L54" i="5"/>
  <c r="M54" i="5"/>
  <c r="N54" i="5"/>
  <c r="C56" i="5"/>
  <c r="C57" i="5" s="1"/>
  <c r="C58" i="5" s="1"/>
  <c r="D56" i="5"/>
  <c r="D57" i="5" s="1"/>
  <c r="D58" i="5" s="1"/>
  <c r="E56" i="5"/>
  <c r="E57" i="5" s="1"/>
  <c r="E58" i="5" s="1"/>
  <c r="F56" i="5"/>
  <c r="F57" i="5" s="1"/>
  <c r="F58" i="5" s="1"/>
  <c r="I58" i="5"/>
  <c r="J58" i="5"/>
  <c r="K58" i="5"/>
  <c r="L58" i="5"/>
  <c r="M58" i="5"/>
  <c r="N58" i="5"/>
  <c r="J5" i="9" l="1"/>
  <c r="K5" i="11" l="1"/>
  <c r="J5" i="10"/>
  <c r="P6" i="7"/>
  <c r="P6" i="8"/>
  <c r="K8" i="1"/>
  <c r="H6" i="2" s="1"/>
  <c r="J5" i="4" s="1"/>
  <c r="M6" i="13" l="1"/>
  <c r="N5" i="12"/>
</calcChain>
</file>

<file path=xl/sharedStrings.xml><?xml version="1.0" encoding="utf-8"?>
<sst xmlns="http://schemas.openxmlformats.org/spreadsheetml/2006/main" count="1461" uniqueCount="419">
  <si>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</si>
  <si>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</si>
  <si>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</si>
  <si>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</si>
  <si>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</si>
  <si>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</si>
  <si>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</si>
  <si>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</si>
  <si>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</si>
  <si>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</si>
  <si>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</si>
  <si>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</si>
  <si>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</si>
  <si>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</si>
  <si>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</si>
  <si>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</si>
  <si>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</si>
  <si>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</si>
  <si>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BA RIA VUNG TAU (TCIT)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</si>
  <si>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</si>
  <si>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</si>
  <si>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</si>
  <si>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</si>
  <si>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</si>
  <si>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</si>
  <si>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</si>
  <si>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</si>
  <si>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</si>
  <si>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</si>
  <si>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</si>
  <si>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</si>
  <si>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</si>
  <si>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</si>
  <si>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</si>
  <si>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</si>
  <si>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</si>
  <si>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</si>
  <si>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</si>
  <si>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</si>
  <si>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</si>
  <si>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COSCON SHIPPING LINES VIETNAM</t>
  </si>
  <si>
    <t>HALIFAX</t>
  </si>
  <si>
    <t>DIRECT SERVICE TO USEC (AWE5)</t>
  </si>
  <si>
    <t>LOS ANGELES/OAKLAND DIRECT SERVICE (SEA2)</t>
  </si>
  <si>
    <t>LOS ANGELES</t>
  </si>
  <si>
    <t>BOSTON</t>
  </si>
  <si>
    <t>HOUSTON</t>
  </si>
  <si>
    <t xml:space="preserve">S/I CUT OFF </t>
  </si>
  <si>
    <t>NEW ORLEANS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</si>
  <si>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</si>
  <si>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</si>
  <si>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</si>
  <si>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</si>
  <si>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</si>
  <si>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</si>
  <si>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</si>
  <si>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</si>
  <si>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21:00</t>
  </si>
  <si>
    <t>UPDATED :</t>
  </si>
  <si>
    <t xml:space="preserve">UPDATED : </t>
  </si>
  <si>
    <t>UPDATED:</t>
  </si>
  <si>
    <t>1100</t>
  </si>
  <si>
    <t>BOSTON via SHANGHAI (AWE1)</t>
  </si>
  <si>
    <t>UPDATED</t>
  </si>
  <si>
    <t>SHANGHAI (SHA04)</t>
  </si>
  <si>
    <t>12:00 THU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</si>
  <si>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</si>
  <si>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</si>
  <si>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</si>
  <si>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</si>
  <si>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</si>
  <si>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</si>
  <si>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</si>
  <si>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</si>
  <si>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</si>
  <si>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</si>
  <si>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</si>
  <si>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</si>
  <si>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</si>
  <si>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</si>
  <si>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</si>
  <si>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</si>
  <si>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</si>
  <si>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</si>
  <si>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</si>
  <si>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</si>
  <si>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</si>
  <si>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</si>
  <si>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</si>
  <si>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</si>
  <si>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</si>
  <si>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</si>
  <si>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</si>
  <si>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</si>
  <si>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</si>
  <si>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</si>
  <si>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</si>
  <si>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</si>
  <si>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</si>
  <si>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</si>
  <si>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</si>
  <si>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</si>
  <si>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</si>
  <si>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</si>
  <si>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</si>
  <si>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</si>
  <si>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</si>
  <si>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</si>
  <si>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</si>
  <si>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</si>
  <si>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</si>
  <si>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</si>
  <si>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</si>
  <si>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</si>
  <si>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</si>
  <si>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</si>
  <si>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</si>
  <si>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</si>
  <si>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</si>
  <si>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</si>
  <si>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</si>
  <si>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</si>
  <si>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</si>
  <si>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</si>
  <si>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</si>
  <si>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</si>
  <si>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</si>
  <si>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</si>
  <si>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</si>
  <si>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</si>
  <si>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</si>
  <si>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</si>
  <si>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</si>
  <si>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</si>
  <si>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</si>
  <si>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SHANGHAI (SHA08)</t>
  </si>
  <si>
    <t>04:00 WED</t>
  </si>
  <si>
    <t>04:00 THU</t>
  </si>
  <si>
    <t>10:00 TUE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</si>
  <si>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</si>
  <si>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</si>
  <si>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</si>
  <si>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</si>
  <si>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</si>
  <si>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</si>
  <si>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</si>
  <si>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</si>
  <si>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</si>
  <si>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</si>
  <si>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</si>
  <si>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09:00 THU</t>
  </si>
  <si>
    <t>SEATTLE/VANCOUVER via SHANGHAI (MPNW)</t>
  </si>
  <si>
    <t>HONG KONG
(HKG01)</t>
  </si>
  <si>
    <t>Booking team : sgn.atd.cus@coscon.com</t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</si>
  <si>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</si>
  <si>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</si>
  <si>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</si>
  <si>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</si>
  <si>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</si>
  <si>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</si>
  <si>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</si>
  <si>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</si>
  <si>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</si>
  <si>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</si>
  <si>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</si>
  <si>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</si>
  <si>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</si>
  <si>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</si>
  <si>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</si>
  <si>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CY CUT OFF (CAT LAI GIANG NAM / TANAMEXCO/ SOWATCO/ PHUC LONG / DONG NAI / BINH DUONG 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</si>
  <si>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</si>
  <si>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</si>
  <si>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</si>
  <si>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</si>
  <si>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</si>
  <si>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</si>
  <si>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</si>
  <si>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CY CUT OFF GML</t>
  </si>
  <si>
    <t>17:00 SUN</t>
  </si>
  <si>
    <t>17:00 MON</t>
  </si>
  <si>
    <t>10:00 FRI</t>
  </si>
  <si>
    <t>10:00 MON</t>
  </si>
  <si>
    <t>BA RIA VUNG TAU
(GML)</t>
  </si>
  <si>
    <t>BA RIA VUNG TAU (GML)</t>
  </si>
  <si>
    <t>CY CUT OFF GERMALINK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</si>
  <si>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</si>
  <si>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</si>
  <si>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</si>
  <si>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</si>
  <si>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</si>
  <si>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</si>
  <si>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</si>
  <si>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</si>
  <si>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</si>
  <si>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 xml:space="preserve">    </t>
  </si>
  <si>
    <t>SGN (CAT LAI)</t>
  </si>
  <si>
    <t>SHANG HAI</t>
  </si>
  <si>
    <t>LONG BEACH</t>
  </si>
  <si>
    <t xml:space="preserve">OMIT </t>
  </si>
  <si>
    <t>LOS ANGELES / LONG BEACH</t>
  </si>
  <si>
    <t>COSCO SHIPPING DENALI</t>
  </si>
  <si>
    <t>THU</t>
    <phoneticPr fontId="0" type="noConversion"/>
  </si>
  <si>
    <t>ADD. : No 05 Ho Bieu Chanh St, Ward 11, Phu Nhuan District, HCMC, Vietnam.</t>
  </si>
  <si>
    <t>USEC via SHANGHAI/XIAMEN (GME)</t>
  </si>
  <si>
    <t>TBA</t>
  </si>
  <si>
    <t>OOCL SAN FRANCISCO</t>
  </si>
  <si>
    <t xml:space="preserve">UPDATED: </t>
  </si>
  <si>
    <t>BA RIA VUNG TAU
(CMP06)</t>
  </si>
  <si>
    <t>07 Aug</t>
  </si>
  <si>
    <t>AWE4</t>
  </si>
  <si>
    <t>08 Aug</t>
  </si>
  <si>
    <t>SEATTLE C</t>
  </si>
  <si>
    <t>OOCL OAKLAND</t>
  </si>
  <si>
    <t>CMA CGM JULES VERNE</t>
  </si>
  <si>
    <t>OOCL POLAND</t>
  </si>
  <si>
    <t>031E</t>
  </si>
  <si>
    <t>016E</t>
  </si>
  <si>
    <t>SHANG HAI
(SHA08)</t>
  </si>
  <si>
    <t>144N</t>
  </si>
  <si>
    <t>APL COLUMBUS</t>
  </si>
  <si>
    <t>COSCO SPAIN</t>
  </si>
  <si>
    <t>02 Oct</t>
  </si>
  <si>
    <t>03 Oct</t>
  </si>
  <si>
    <t>06 Oct</t>
  </si>
  <si>
    <t>07 Oct</t>
  </si>
  <si>
    <t>10 Oct</t>
  </si>
  <si>
    <t>11 Oct</t>
  </si>
  <si>
    <t>12 Oct</t>
  </si>
  <si>
    <t>020E</t>
  </si>
  <si>
    <t>14 Oct</t>
  </si>
  <si>
    <t>20 Oct</t>
  </si>
  <si>
    <t>21 Oct</t>
  </si>
  <si>
    <t>17 Oct</t>
  </si>
  <si>
    <t>18 Oct</t>
  </si>
  <si>
    <t>16 Oct</t>
  </si>
  <si>
    <t>23 Oct</t>
  </si>
  <si>
    <t>14/7/2022</t>
  </si>
  <si>
    <t>14/07/2022</t>
  </si>
  <si>
    <t>APL CHONGQING</t>
  </si>
  <si>
    <t>111E</t>
  </si>
  <si>
    <t>COSCO EXCELLENCE</t>
  </si>
  <si>
    <t>062E</t>
  </si>
  <si>
    <t>25 Oct</t>
  </si>
  <si>
    <t>28 Oct</t>
  </si>
  <si>
    <t>01 Nov</t>
  </si>
  <si>
    <t>04 Nov</t>
  </si>
  <si>
    <t>08 Nov</t>
  </si>
  <si>
    <t>11 Nov</t>
  </si>
  <si>
    <t>30 Oct</t>
  </si>
  <si>
    <t>06 Nov</t>
  </si>
  <si>
    <t>13 Nov</t>
  </si>
  <si>
    <t>15 Nov</t>
  </si>
  <si>
    <t>27 Oct</t>
  </si>
  <si>
    <t>03 Nov</t>
  </si>
  <si>
    <t>10 Nov</t>
  </si>
  <si>
    <t>17 Nov</t>
  </si>
  <si>
    <t>TAMPA TRIUMPH</t>
  </si>
  <si>
    <t>EVER FINE</t>
  </si>
  <si>
    <t>26 Oct</t>
  </si>
  <si>
    <t>02 Nov</t>
  </si>
  <si>
    <t>09 Nov</t>
  </si>
  <si>
    <t>16 Nov</t>
  </si>
  <si>
    <t>CMA CGM ARGENTINA</t>
  </si>
  <si>
    <t>COSCO SHIPPING SAKURA</t>
  </si>
  <si>
    <t>018E</t>
  </si>
  <si>
    <t>24 Oct</t>
  </si>
  <si>
    <t>31 Oct</t>
  </si>
  <si>
    <t>07 Nov</t>
  </si>
  <si>
    <t>14 Nov</t>
  </si>
  <si>
    <t>22 Nov</t>
  </si>
  <si>
    <t>23 Nov</t>
  </si>
  <si>
    <t>18 Nov</t>
  </si>
  <si>
    <t>20 Nov</t>
  </si>
  <si>
    <t>EVER FORE</t>
  </si>
  <si>
    <t>08 Oct</t>
  </si>
  <si>
    <t>15 Oct</t>
  </si>
  <si>
    <t>NORFOLK - SAVANNAH - CHARLESTON - MIAMI via SHANG HAI (AWE7)</t>
  </si>
  <si>
    <t>MIAMI</t>
  </si>
  <si>
    <t>0XR1FE1MA</t>
  </si>
  <si>
    <t>CMA CGM PEGASUS</t>
  </si>
  <si>
    <t>0XR1HE1MA</t>
  </si>
  <si>
    <t>CMA CGM LYRA</t>
  </si>
  <si>
    <t>0XR1JE1MA</t>
  </si>
  <si>
    <t>CMA CGM G. WASHINGTON</t>
  </si>
  <si>
    <t>0TUQPS1MA</t>
  </si>
  <si>
    <t>22 Oct</t>
  </si>
  <si>
    <t>29 Oct</t>
  </si>
  <si>
    <t>05 Nov</t>
  </si>
  <si>
    <t>COSCO ITALY</t>
  </si>
  <si>
    <t>COSCO ENGLAND</t>
  </si>
  <si>
    <t>055E</t>
  </si>
  <si>
    <t>053E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</si>
  <si>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SU17 TOWER - 05 HO BIEU CHANH STREET, 11 WARD, PHU NHUAN DISTRICT, HO CHI MINH CITY, VIETNAM</t>
    </r>
  </si>
  <si>
    <t>EMAIL : SGN.ATD.CUS@COSCON.COM</t>
  </si>
  <si>
    <t>COSCO JEDDAH</t>
  </si>
  <si>
    <t>070E</t>
  </si>
  <si>
    <t>034E</t>
  </si>
  <si>
    <t>CSCL SUMMER</t>
  </si>
  <si>
    <t>XIN BEIJING</t>
  </si>
  <si>
    <t>APL LE HAVRE</t>
  </si>
  <si>
    <t>ADDRESS : SU17 TOWER - 05 HO BIEU CHANH STREET, 11 WARD, PHU NHUAN DISTRICT, HO CHI MINH CITY, VIETNAM</t>
  </si>
  <si>
    <t>168E</t>
  </si>
  <si>
    <t>BEIJING</t>
  </si>
  <si>
    <t>093S</t>
  </si>
  <si>
    <t>25 Nov</t>
  </si>
  <si>
    <t>26 Nov</t>
  </si>
  <si>
    <t>27 Nov</t>
  </si>
  <si>
    <t>28 Nov</t>
  </si>
  <si>
    <t>29 Nov</t>
  </si>
  <si>
    <t>30 Nov</t>
  </si>
  <si>
    <t>0TUQTS1MA</t>
  </si>
  <si>
    <t>CMA CGM CHILE</t>
  </si>
  <si>
    <t>0TUQXS1MA</t>
  </si>
  <si>
    <t>CMA CGM A. LINCOLN</t>
  </si>
  <si>
    <t>0TUR1S1MA</t>
  </si>
  <si>
    <t>12 Nov</t>
  </si>
  <si>
    <t>19 Nov</t>
  </si>
  <si>
    <t>21 Nov</t>
  </si>
  <si>
    <t>24 Nov</t>
  </si>
  <si>
    <t>01 Dec</t>
  </si>
  <si>
    <t>02 Dec</t>
  </si>
  <si>
    <t>04 Dec</t>
  </si>
  <si>
    <t>05 Dec</t>
  </si>
  <si>
    <t>06 Dec</t>
  </si>
  <si>
    <t>07 Dec</t>
  </si>
  <si>
    <t>COSCO SHIPPING CAMELLIA</t>
  </si>
  <si>
    <t>OOCL KOREA</t>
  </si>
  <si>
    <t>040E</t>
  </si>
  <si>
    <t>COSCO SHIPPING AZALEA</t>
  </si>
  <si>
    <t>09 Dec</t>
  </si>
  <si>
    <t>13 Dec</t>
  </si>
  <si>
    <t>16 Dec</t>
  </si>
  <si>
    <t>11 Dec</t>
  </si>
  <si>
    <t>18 Dec</t>
  </si>
  <si>
    <t>20 Dec</t>
  </si>
  <si>
    <t>08 Dec</t>
  </si>
  <si>
    <t>15 Dec</t>
  </si>
  <si>
    <t>22 Dec</t>
  </si>
  <si>
    <t>1080E</t>
  </si>
  <si>
    <t>1081E</t>
  </si>
  <si>
    <t>EVER FORTUNE</t>
  </si>
  <si>
    <t>1082E</t>
  </si>
  <si>
    <t>EVER FIT</t>
  </si>
  <si>
    <t>1083E</t>
  </si>
  <si>
    <t>EVER FAITH</t>
  </si>
  <si>
    <t>1084E</t>
  </si>
  <si>
    <t>23 Dec</t>
  </si>
  <si>
    <t>0MBCDE1MA</t>
  </si>
  <si>
    <t>CMA CGM ZEPHYR</t>
  </si>
  <si>
    <t>0MBCJE1MA</t>
  </si>
  <si>
    <t>COSCO SHIPPING JASMINE</t>
  </si>
  <si>
    <t>COSCO SHIPPING ORCHID</t>
  </si>
  <si>
    <t>017E</t>
  </si>
  <si>
    <t>12 Dec</t>
  </si>
  <si>
    <t>19 Dec</t>
  </si>
  <si>
    <t>14 Dec</t>
  </si>
  <si>
    <t>21 Dec</t>
  </si>
  <si>
    <t>25 Dec</t>
  </si>
  <si>
    <t>1171E</t>
  </si>
  <si>
    <t>EVER FAIR</t>
  </si>
  <si>
    <t>1172E</t>
  </si>
  <si>
    <t>EVER FAME</t>
  </si>
  <si>
    <t>1173E</t>
  </si>
  <si>
    <t>TAIPEI TRIUMPH</t>
  </si>
  <si>
    <t>1174E</t>
  </si>
  <si>
    <t>TOLEDO TRIUMPH</t>
  </si>
  <si>
    <t>1175E</t>
  </si>
  <si>
    <t>CMA CGM CENTAURUS</t>
  </si>
  <si>
    <t>APL VANCOUVER</t>
  </si>
  <si>
    <t>0XR1LE1MA</t>
  </si>
  <si>
    <t>CMA CGM CALLISTO</t>
  </si>
  <si>
    <t>0XR1PE1MA</t>
  </si>
  <si>
    <t>03 Jan</t>
  </si>
  <si>
    <t>04 Jan</t>
  </si>
  <si>
    <t>COSCO NETHERLANDS</t>
  </si>
  <si>
    <t>029E</t>
  </si>
  <si>
    <t>056E</t>
  </si>
  <si>
    <t>13 Oct</t>
  </si>
  <si>
    <t>CMA CGM TIGRIS</t>
  </si>
  <si>
    <t>CMA CGM ALEXANDER VON HUMBOLDT</t>
  </si>
  <si>
    <t>CMA CGM CORTE REAL</t>
  </si>
  <si>
    <t>CMA CGM T. JEFFERSON</t>
  </si>
  <si>
    <t>CMA CGM AMERIGO VESPUCCI</t>
  </si>
  <si>
    <t>0TUPFE1MA</t>
  </si>
  <si>
    <t>0TUPNE1MA</t>
  </si>
  <si>
    <t>0TUPRE1MA</t>
  </si>
  <si>
    <t>0TUPVE1MA</t>
  </si>
  <si>
    <t>0TUPZE1MA</t>
  </si>
  <si>
    <t>BLANK SAILING</t>
  </si>
  <si>
    <t>CMA CGM TAGE</t>
  </si>
  <si>
    <t>450E</t>
  </si>
  <si>
    <t>APL DANUBE</t>
  </si>
  <si>
    <t>SEAMAX MYSTIC</t>
  </si>
  <si>
    <t>XIN NAN SHA</t>
  </si>
  <si>
    <t>441E</t>
  </si>
  <si>
    <t>XIN WEI HAI</t>
  </si>
  <si>
    <t>147E</t>
  </si>
  <si>
    <t>COSCO VENICE</t>
  </si>
  <si>
    <t>COSCO BOSTON</t>
  </si>
  <si>
    <t>178E</t>
  </si>
  <si>
    <t>COSCO AUCKLAND</t>
  </si>
  <si>
    <t>135N</t>
  </si>
  <si>
    <t>060N</t>
  </si>
  <si>
    <t>050N</t>
  </si>
  <si>
    <t>APL GWANGYANG</t>
  </si>
  <si>
    <t>CMA CGM RIGOLETTO</t>
  </si>
  <si>
    <t>0TN85S1MA</t>
  </si>
  <si>
    <t>0TN89S1MA</t>
  </si>
  <si>
    <t>0TN8BS1MA</t>
  </si>
  <si>
    <t>0TN8DS1MA</t>
  </si>
  <si>
    <t>0TN8FS1MA</t>
  </si>
  <si>
    <t>OOCL CHICAGO</t>
  </si>
  <si>
    <t>085E</t>
  </si>
  <si>
    <t>015E</t>
  </si>
  <si>
    <t>112E</t>
  </si>
  <si>
    <t xml:space="preserve">CSCL BOHAI SEA </t>
  </si>
  <si>
    <t>052S</t>
  </si>
  <si>
    <t>CY CUT OFF CMIT (CMP05)</t>
  </si>
  <si>
    <t>CY CUT OFF GML (CMP08)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</si>
</sst>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</numFmts>
  <fonts count="214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10.5"/>
      <color indexed="8"/>
      <name val="Palatino Linotype"/>
      <family val="1"/>
    </font>
    <font>
      <b/>
      <sz val="10.5"/>
      <color indexed="10"/>
      <name val="Palatino Linotype"/>
      <family val="1"/>
    </font>
    <font>
      <b/>
      <sz val="10.5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b/>
      <sz val="15"/>
      <color rgb="FF0000FF"/>
      <name val="Palatino Linotype"/>
      <family val="1"/>
    </font>
    <font>
      <sz val="9"/>
      <color rgb="FF0000FF"/>
      <name val="Palatino Linotype"/>
      <family val="1"/>
    </font>
    <font>
      <b/>
      <sz val="12"/>
      <color rgb="FFFF0000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sz val="12"/>
      <color rgb="FF0000FF"/>
      <name val="Palatino Linotype"/>
      <family val="1"/>
    </font>
    <font>
      <sz val="11"/>
      <color rgb="FFFF0000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8"/>
      <color rgb="FF0000FF"/>
      <name val="Palatino Linotype"/>
      <family val="1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  <font>
      <b/>
      <sz val="10"/>
      <color theme="0"/>
      <name val="Arial"/>
      <family val="2"/>
    </font>
    <font>
      <b/>
      <sz val="30"/>
      <color rgb="FF0000FF"/>
      <name val="Palatino Linotype"/>
      <family val="1"/>
    </font>
    <font>
      <b/>
      <sz val="12"/>
      <color rgb="FF0000FF"/>
      <name val=".VnTime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3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32" fillId="0" borderId="0">
      <alignment vertical="center"/>
    </xf>
    <xf numFmtId="0" fontId="35" fillId="0" borderId="0">
      <alignment vertical="center"/>
    </xf>
    <xf numFmtId="0" fontId="36" fillId="0" borderId="0"/>
    <xf numFmtId="168" fontId="30" fillId="0" borderId="0">
      <alignment vertical="center"/>
    </xf>
    <xf numFmtId="166" fontId="36" fillId="0" borderId="0"/>
    <xf numFmtId="0" fontId="8" fillId="0" borderId="0"/>
    <xf numFmtId="173" fontId="35" fillId="0" borderId="0"/>
    <xf numFmtId="173" fontId="7" fillId="0" borderId="0"/>
    <xf numFmtId="173" fontId="115" fillId="0" borderId="0"/>
    <xf numFmtId="173" fontId="35" fillId="0" borderId="0">
      <alignment vertical="center"/>
    </xf>
    <xf numFmtId="173" fontId="114" fillId="0" borderId="0">
      <alignment vertical="center"/>
    </xf>
    <xf numFmtId="173" fontId="7" fillId="0" borderId="0"/>
    <xf numFmtId="168" fontId="118" fillId="0" borderId="0">
      <alignment vertical="center"/>
    </xf>
    <xf numFmtId="168" fontId="35" fillId="0" borderId="0"/>
    <xf numFmtId="168" fontId="35" fillId="0" borderId="0"/>
    <xf numFmtId="168" fontId="36" fillId="0" borderId="0"/>
    <xf numFmtId="179" fontId="35" fillId="0" borderId="0" applyFont="0" applyFill="0" applyBorder="0" applyAlignment="0" applyProtection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6" fillId="0" borderId="0">
      <alignment vertical="center"/>
    </xf>
    <xf numFmtId="0" fontId="119" fillId="0" borderId="0"/>
    <xf numFmtId="178" fontId="30" fillId="0" borderId="0"/>
    <xf numFmtId="0" fontId="123" fillId="11" borderId="0" applyNumberFormat="0" applyBorder="0" applyAlignment="0" applyProtection="0">
      <alignment vertical="center"/>
    </xf>
    <xf numFmtId="0" fontId="121" fillId="8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30" fillId="0" borderId="0"/>
    <xf numFmtId="0" fontId="124" fillId="12" borderId="0" applyNumberFormat="0" applyBorder="0" applyAlignment="0" applyProtection="0">
      <alignment vertical="center"/>
    </xf>
    <xf numFmtId="0" fontId="126" fillId="13" borderId="40" applyNumberFormat="0" applyAlignment="0" applyProtection="0">
      <alignment vertical="center"/>
    </xf>
    <xf numFmtId="0" fontId="123" fillId="10" borderId="0" applyNumberFormat="0" applyBorder="0" applyAlignment="0" applyProtection="0">
      <alignment vertical="center"/>
    </xf>
    <xf numFmtId="0" fontId="30" fillId="0" borderId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2" fillId="9" borderId="0" applyNumberFormat="0" applyBorder="0" applyAlignment="0" applyProtection="0"/>
    <xf numFmtId="0" fontId="123" fillId="14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30" fillId="0" borderId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3" fillId="15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8" borderId="0" applyNumberFormat="0" applyBorder="0" applyAlignment="0" applyProtection="0">
      <alignment vertical="center"/>
    </xf>
    <xf numFmtId="0" fontId="123" fillId="19" borderId="0" applyNumberFormat="0" applyBorder="0" applyAlignment="0" applyProtection="0">
      <alignment vertical="center"/>
    </xf>
    <xf numFmtId="0" fontId="123" fillId="9" borderId="0" applyNumberFormat="0" applyBorder="0" applyAlignment="0" applyProtection="0">
      <alignment vertical="center"/>
    </xf>
    <xf numFmtId="0" fontId="123" fillId="15" borderId="0" applyNumberFormat="0" applyBorder="0" applyAlignment="0" applyProtection="0">
      <alignment vertical="center"/>
    </xf>
    <xf numFmtId="0" fontId="123" fillId="20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1" fillId="23" borderId="0" applyNumberFormat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178" fontId="5" fillId="0" borderId="0"/>
    <xf numFmtId="0" fontId="129" fillId="0" borderId="41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19" fillId="0" borderId="0"/>
    <xf numFmtId="0" fontId="30" fillId="0" borderId="0"/>
    <xf numFmtId="0" fontId="30" fillId="0" borderId="0"/>
    <xf numFmtId="180" fontId="125" fillId="0" borderId="0"/>
    <xf numFmtId="0" fontId="122" fillId="9" borderId="0" applyNumberFormat="0" applyBorder="0" applyAlignment="0" applyProtection="0"/>
    <xf numFmtId="180" fontId="125" fillId="0" borderId="0"/>
    <xf numFmtId="180" fontId="125" fillId="0" borderId="0"/>
    <xf numFmtId="180" fontId="125" fillId="0" borderId="0"/>
    <xf numFmtId="180" fontId="125" fillId="0" borderId="0"/>
    <xf numFmtId="180" fontId="120" fillId="0" borderId="0"/>
    <xf numFmtId="0" fontId="38" fillId="0" borderId="0"/>
    <xf numFmtId="0" fontId="130" fillId="9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31" fillId="14" borderId="0" applyNumberFormat="0" applyBorder="0" applyAlignment="0" applyProtection="0">
      <alignment vertical="center"/>
    </xf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21" fillId="24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4" fillId="0" borderId="42" applyNumberFormat="0" applyFill="0" applyAlignment="0" applyProtection="0">
      <alignment vertical="center"/>
    </xf>
    <xf numFmtId="0" fontId="135" fillId="0" borderId="43" applyNumberFormat="0" applyFill="0" applyAlignment="0" applyProtection="0">
      <alignment vertical="center"/>
    </xf>
    <xf numFmtId="0" fontId="128" fillId="0" borderId="44" applyNumberFormat="0" applyFill="0" applyAlignment="0" applyProtection="0">
      <alignment vertical="center"/>
    </xf>
    <xf numFmtId="0" fontId="136" fillId="0" borderId="0" applyNumberFormat="0" applyFill="0" applyBorder="0" applyAlignment="0" applyProtection="0"/>
    <xf numFmtId="0" fontId="137" fillId="27" borderId="45" applyNumberFormat="0" applyAlignment="0" applyProtection="0">
      <alignment vertical="center"/>
    </xf>
    <xf numFmtId="0" fontId="123" fillId="28" borderId="46" applyNumberFormat="0" applyFont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9" fillId="11" borderId="40" applyNumberFormat="0" applyAlignment="0" applyProtection="0">
      <alignment vertical="center"/>
    </xf>
    <xf numFmtId="0" fontId="140" fillId="13" borderId="47" applyNumberFormat="0" applyAlignment="0" applyProtection="0">
      <alignment vertical="center"/>
    </xf>
    <xf numFmtId="0" fontId="141" fillId="0" borderId="48" applyNumberFormat="0" applyFill="0" applyAlignment="0" applyProtection="0">
      <alignment vertical="center"/>
    </xf>
    <xf numFmtId="173" fontId="4" fillId="0" borderId="0"/>
    <xf numFmtId="0" fontId="142" fillId="0" borderId="0"/>
    <xf numFmtId="178" fontId="3" fillId="0" borderId="0"/>
    <xf numFmtId="0" fontId="3" fillId="0" borderId="0"/>
    <xf numFmtId="0" fontId="142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43" fillId="0" borderId="0">
      <alignment vertical="center"/>
    </xf>
    <xf numFmtId="0" fontId="1" fillId="0" borderId="0"/>
    <xf numFmtId="183" fontId="30" fillId="0" borderId="0"/>
    <xf numFmtId="183" fontId="36" fillId="0" borderId="0"/>
    <xf numFmtId="183" fontId="36" fillId="0" borderId="0"/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" fillId="0" borderId="0">
      <alignment vertical="center"/>
    </xf>
    <xf numFmtId="183" fontId="145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44" fillId="0" borderId="0"/>
  </cellStyleXfs>
  <cellXfs count="770">
    <xf numFmtId="0" fontId="0" fillId="0" borderId="0" xfId="0"/>
    <xf numFmtId="0" fontId="14" fillId="2" borderId="0" xfId="12" applyFont="1" applyFill="1" applyAlignment="1">
      <alignment vertical="center"/>
    </xf>
    <xf numFmtId="0" fontId="11" fillId="2" borderId="0" xfId="12" applyFont="1" applyFill="1" applyAlignment="1">
      <alignment horizontal="centerContinuous" vertical="center"/>
    </xf>
    <xf numFmtId="0" fontId="11" fillId="2" borderId="0" xfId="12" applyFont="1" applyFill="1" applyAlignment="1">
      <alignment horizontal="left" vertical="center"/>
    </xf>
    <xf numFmtId="0" fontId="13" fillId="2" borderId="0" xfId="12" applyFill="1" applyAlignment="1">
      <alignment vertical="center"/>
    </xf>
    <xf numFmtId="0" fontId="20" fillId="2" borderId="0" xfId="12" applyFont="1" applyFill="1" applyAlignment="1">
      <alignment vertical="center"/>
    </xf>
    <xf numFmtId="0" fontId="13" fillId="0" borderId="0" xfId="12"/>
    <xf numFmtId="0" fontId="13" fillId="0" borderId="0" xfId="12" applyAlignment="1">
      <alignment horizontal="center"/>
    </xf>
    <xf numFmtId="0" fontId="13" fillId="2" borderId="0" xfId="12" applyFill="1"/>
    <xf numFmtId="0" fontId="13" fillId="2" borderId="0" xfId="11" applyFill="1" applyAlignment="1">
      <alignment vertical="center"/>
    </xf>
    <xf numFmtId="16" fontId="27" fillId="2" borderId="0" xfId="12" quotePrefix="1" applyNumberFormat="1" applyFont="1" applyFill="1" applyAlignment="1">
      <alignment horizontal="center" vertical="center"/>
    </xf>
    <xf numFmtId="0" fontId="13" fillId="2" borderId="0" xfId="6" applyFill="1"/>
    <xf numFmtId="0" fontId="14" fillId="2" borderId="0" xfId="12" applyFont="1" applyFill="1"/>
    <xf numFmtId="0" fontId="13" fillId="2" borderId="0" xfId="12" applyFill="1" applyAlignment="1">
      <alignment horizontal="left"/>
    </xf>
    <xf numFmtId="0" fontId="18" fillId="0" borderId="0" xfId="12" applyFont="1"/>
    <xf numFmtId="0" fontId="40" fillId="2" borderId="0" xfId="9" applyFont="1" applyFill="1" applyAlignment="1">
      <alignment vertical="center"/>
    </xf>
    <xf numFmtId="0" fontId="31" fillId="2" borderId="0" xfId="12" applyFont="1" applyFill="1" applyAlignment="1">
      <alignment vertical="center"/>
    </xf>
    <xf numFmtId="0" fontId="20" fillId="2" borderId="0" xfId="12" applyFont="1" applyFill="1" applyAlignment="1">
      <alignment horizontal="left" vertical="center"/>
    </xf>
    <xf numFmtId="0" fontId="18" fillId="0" borderId="0" xfId="12" applyFont="1" applyAlignment="1">
      <alignment horizontal="left"/>
    </xf>
    <xf numFmtId="0" fontId="33" fillId="0" borderId="0" xfId="12" applyFont="1"/>
    <xf numFmtId="0" fontId="12" fillId="0" borderId="0" xfId="12" applyFont="1" applyAlignment="1">
      <alignment horizontal="left"/>
    </xf>
    <xf numFmtId="0" fontId="12" fillId="0" borderId="0" xfId="12" applyFont="1"/>
    <xf numFmtId="0" fontId="39" fillId="2" borderId="0" xfId="12" applyFont="1" applyFill="1" applyAlignment="1">
      <alignment vertical="center"/>
    </xf>
    <xf numFmtId="0" fontId="60" fillId="0" borderId="0" xfId="6" applyFont="1" applyAlignment="1">
      <alignment vertical="center"/>
    </xf>
    <xf numFmtId="0" fontId="12" fillId="0" borderId="0" xfId="12" applyFont="1" applyAlignment="1">
      <alignment horizontal="center"/>
    </xf>
    <xf numFmtId="164" fontId="66" fillId="0" borderId="0" xfId="2" applyNumberFormat="1" applyFont="1" applyFill="1" applyAlignment="1" applyProtection="1">
      <alignment horizontal="left"/>
    </xf>
    <xf numFmtId="0" fontId="19" fillId="0" borderId="0" xfId="6" applyFont="1" applyAlignment="1">
      <alignment horizontal="right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Alignment="1">
      <alignment horizontal="left" vertical="center"/>
    </xf>
    <xf numFmtId="169" fontId="19" fillId="2" borderId="0" xfId="10" applyNumberFormat="1" applyFont="1" applyFill="1" applyAlignment="1">
      <alignment horizontal="left" vertical="center"/>
    </xf>
    <xf numFmtId="0" fontId="13" fillId="0" borderId="0" xfId="6"/>
    <xf numFmtId="0" fontId="17" fillId="0" borderId="0" xfId="6" applyFont="1"/>
    <xf numFmtId="0" fontId="45" fillId="0" borderId="0" xfId="6" applyFont="1" applyAlignment="1">
      <alignment horizontal="center"/>
    </xf>
    <xf numFmtId="0" fontId="47" fillId="0" borderId="0" xfId="0" applyFont="1"/>
    <xf numFmtId="0" fontId="44" fillId="0" borderId="0" xfId="0" applyFont="1"/>
    <xf numFmtId="0" fontId="48" fillId="0" borderId="0" xfId="0" applyFont="1" applyAlignment="1">
      <alignment horizontal="right"/>
    </xf>
    <xf numFmtId="0" fontId="37" fillId="0" borderId="0" xfId="2" applyFont="1" applyFill="1" applyAlignment="1" applyProtection="1"/>
    <xf numFmtId="0" fontId="12" fillId="0" borderId="0" xfId="0" applyFont="1"/>
    <xf numFmtId="0" fontId="49" fillId="0" borderId="0" xfId="0" applyFont="1"/>
    <xf numFmtId="0" fontId="50" fillId="0" borderId="0" xfId="0" applyFont="1"/>
    <xf numFmtId="0" fontId="12" fillId="0" borderId="0" xfId="6" applyFont="1" applyAlignment="1">
      <alignment vertical="center"/>
    </xf>
    <xf numFmtId="0" fontId="40" fillId="0" borderId="0" xfId="12" applyFont="1" applyAlignment="1">
      <alignment horizontal="right" vertical="center"/>
    </xf>
    <xf numFmtId="1" fontId="42" fillId="0" borderId="0" xfId="12" applyNumberFormat="1" applyFont="1" applyAlignment="1">
      <alignment horizontal="left" vertical="center"/>
    </xf>
    <xf numFmtId="0" fontId="51" fillId="0" borderId="0" xfId="12" applyFont="1" applyAlignment="1">
      <alignment vertical="center"/>
    </xf>
    <xf numFmtId="0" fontId="52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0" fontId="11" fillId="0" borderId="0" xfId="9" applyFont="1" applyAlignment="1">
      <alignment horizontal="left" vertical="center"/>
    </xf>
    <xf numFmtId="0" fontId="21" fillId="0" borderId="0" xfId="9" applyFont="1" applyAlignment="1">
      <alignment vertical="center"/>
    </xf>
    <xf numFmtId="0" fontId="13" fillId="0" borderId="0" xfId="12" applyAlignment="1">
      <alignment vertical="center"/>
    </xf>
    <xf numFmtId="0" fontId="13" fillId="0" borderId="0" xfId="6" applyAlignment="1">
      <alignment vertical="center"/>
    </xf>
    <xf numFmtId="0" fontId="11" fillId="0" borderId="0" xfId="9" applyFont="1" applyAlignment="1">
      <alignment horizontal="right" vertical="center"/>
    </xf>
    <xf numFmtId="0" fontId="11" fillId="0" borderId="0" xfId="9" applyFont="1" applyAlignment="1">
      <alignment vertical="center"/>
    </xf>
    <xf numFmtId="0" fontId="53" fillId="0" borderId="0" xfId="6" applyFont="1" applyAlignment="1">
      <alignment vertical="center"/>
    </xf>
    <xf numFmtId="0" fontId="43" fillId="0" borderId="0" xfId="9" applyFont="1" applyAlignment="1">
      <alignment horizontal="left" vertical="center"/>
    </xf>
    <xf numFmtId="0" fontId="54" fillId="0" borderId="0" xfId="6" applyFont="1"/>
    <xf numFmtId="0" fontId="19" fillId="0" borderId="0" xfId="12" applyFont="1" applyAlignment="1">
      <alignment horizontal="left" vertical="center"/>
    </xf>
    <xf numFmtId="0" fontId="55" fillId="0" borderId="0" xfId="6" applyFont="1"/>
    <xf numFmtId="0" fontId="54" fillId="0" borderId="0" xfId="6" applyFont="1" applyAlignment="1">
      <alignment horizontal="left"/>
    </xf>
    <xf numFmtId="0" fontId="25" fillId="0" borderId="0" xfId="8" applyFont="1" applyAlignment="1">
      <alignment horizontal="center"/>
    </xf>
    <xf numFmtId="0" fontId="41" fillId="0" borderId="0" xfId="6" applyFont="1"/>
    <xf numFmtId="0" fontId="12" fillId="0" borderId="0" xfId="6" applyFont="1"/>
    <xf numFmtId="0" fontId="13" fillId="0" borderId="0" xfId="8"/>
    <xf numFmtId="0" fontId="28" fillId="0" borderId="0" xfId="8" applyFont="1" applyAlignment="1">
      <alignment horizontal="center"/>
    </xf>
    <xf numFmtId="0" fontId="58" fillId="0" borderId="0" xfId="7" applyFont="1" applyAlignment="1">
      <alignment horizontal="centerContinuous"/>
    </xf>
    <xf numFmtId="0" fontId="36" fillId="0" borderId="0" xfId="8" applyFont="1"/>
    <xf numFmtId="0" fontId="56" fillId="0" borderId="0" xfId="8" applyFont="1"/>
    <xf numFmtId="166" fontId="28" fillId="0" borderId="0" xfId="7" applyNumberFormat="1" applyFont="1" applyAlignment="1">
      <alignment horizontal="center"/>
    </xf>
    <xf numFmtId="0" fontId="57" fillId="0" borderId="0" xfId="7" applyFont="1"/>
    <xf numFmtId="0" fontId="28" fillId="0" borderId="0" xfId="7" applyFont="1" applyAlignment="1">
      <alignment horizontal="center"/>
    </xf>
    <xf numFmtId="0" fontId="59" fillId="0" borderId="0" xfId="7" applyFont="1" applyAlignment="1">
      <alignment horizontal="centerContinuous"/>
    </xf>
    <xf numFmtId="0" fontId="59" fillId="0" borderId="0" xfId="7" applyFont="1"/>
    <xf numFmtId="0" fontId="68" fillId="0" borderId="0" xfId="6" applyFont="1" applyAlignment="1">
      <alignment horizontal="right"/>
    </xf>
    <xf numFmtId="0" fontId="78" fillId="0" borderId="0" xfId="0" applyFont="1"/>
    <xf numFmtId="0" fontId="80" fillId="0" borderId="0" xfId="0" applyFont="1"/>
    <xf numFmtId="0" fontId="39" fillId="0" borderId="0" xfId="2" applyFont="1" applyFill="1" applyAlignment="1" applyProtection="1"/>
    <xf numFmtId="0" fontId="61" fillId="0" borderId="0" xfId="0" applyFont="1"/>
    <xf numFmtId="0" fontId="53" fillId="0" borderId="0" xfId="0" applyFont="1"/>
    <xf numFmtId="0" fontId="72" fillId="0" borderId="0" xfId="0" applyFont="1"/>
    <xf numFmtId="0" fontId="73" fillId="0" borderId="0" xfId="0" applyFont="1"/>
    <xf numFmtId="0" fontId="79" fillId="0" borderId="0" xfId="6" applyFont="1" applyAlignment="1">
      <alignment horizontal="center"/>
    </xf>
    <xf numFmtId="0" fontId="81" fillId="0" borderId="0" xfId="0" applyFont="1"/>
    <xf numFmtId="0" fontId="82" fillId="0" borderId="0" xfId="2" applyFont="1" applyFill="1" applyAlignment="1" applyProtection="1"/>
    <xf numFmtId="0" fontId="83" fillId="0" borderId="0" xfId="0" applyFont="1"/>
    <xf numFmtId="0" fontId="84" fillId="0" borderId="0" xfId="0" applyFont="1"/>
    <xf numFmtId="0" fontId="77" fillId="0" borderId="0" xfId="0" applyFont="1" applyAlignment="1">
      <alignment horizontal="right"/>
    </xf>
    <xf numFmtId="0" fontId="43" fillId="0" borderId="0" xfId="9" applyFont="1" applyAlignment="1">
      <alignment vertical="center"/>
    </xf>
    <xf numFmtId="0" fontId="75" fillId="0" borderId="0" xfId="9" applyFont="1" applyAlignment="1">
      <alignment vertical="center"/>
    </xf>
    <xf numFmtId="0" fontId="76" fillId="0" borderId="0" xfId="9" applyFont="1" applyAlignment="1">
      <alignment vertical="center"/>
    </xf>
    <xf numFmtId="0" fontId="86" fillId="0" borderId="0" xfId="6" applyFont="1" applyAlignment="1">
      <alignment vertical="center"/>
    </xf>
    <xf numFmtId="0" fontId="74" fillId="0" borderId="0" xfId="6" applyFont="1" applyAlignment="1">
      <alignment vertical="center"/>
    </xf>
    <xf numFmtId="0" fontId="74" fillId="0" borderId="0" xfId="6" applyFont="1"/>
    <xf numFmtId="0" fontId="39" fillId="0" borderId="3" xfId="2" applyFont="1" applyFill="1" applyBorder="1" applyAlignment="1" applyProtection="1"/>
    <xf numFmtId="0" fontId="72" fillId="0" borderId="3" xfId="0" applyFont="1" applyBorder="1"/>
    <xf numFmtId="0" fontId="73" fillId="0" borderId="3" xfId="0" applyFont="1" applyBorder="1"/>
    <xf numFmtId="0" fontId="73" fillId="0" borderId="3" xfId="0" applyFont="1" applyBorder="1" applyAlignment="1">
      <alignment horizontal="right"/>
    </xf>
    <xf numFmtId="0" fontId="13" fillId="0" borderId="4" xfId="6" applyBorder="1"/>
    <xf numFmtId="0" fontId="13" fillId="0" borderId="5" xfId="6" applyBorder="1" applyAlignment="1">
      <alignment horizontal="center"/>
    </xf>
    <xf numFmtId="0" fontId="13" fillId="0" borderId="5" xfId="6" applyBorder="1" applyAlignment="1">
      <alignment horizontal="right"/>
    </xf>
    <xf numFmtId="0" fontId="13" fillId="0" borderId="5" xfId="6" applyBorder="1"/>
    <xf numFmtId="0" fontId="14" fillId="0" borderId="5" xfId="6" applyFont="1" applyBorder="1"/>
    <xf numFmtId="0" fontId="13" fillId="0" borderId="6" xfId="6" applyBorder="1"/>
    <xf numFmtId="0" fontId="33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0" fillId="2" borderId="0" xfId="12" applyFont="1" applyFill="1" applyAlignment="1">
      <alignment vertical="center"/>
    </xf>
    <xf numFmtId="0" fontId="13" fillId="2" borderId="0" xfId="1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ill="1" applyAlignment="1">
      <alignment horizontal="center"/>
    </xf>
    <xf numFmtId="16" fontId="11" fillId="2" borderId="0" xfId="12" applyNumberFormat="1" applyFont="1" applyFill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0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ill="1" applyAlignment="1">
      <alignment horizontal="center"/>
    </xf>
    <xf numFmtId="166" fontId="63" fillId="2" borderId="1" xfId="0" applyNumberFormat="1" applyFont="1" applyFill="1" applyBorder="1" applyAlignment="1">
      <alignment horizontal="center" vertical="center"/>
    </xf>
    <xf numFmtId="166" fontId="63" fillId="2" borderId="2" xfId="0" applyNumberFormat="1" applyFont="1" applyFill="1" applyBorder="1" applyAlignment="1">
      <alignment horizontal="center" vertical="center"/>
    </xf>
    <xf numFmtId="166" fontId="63" fillId="2" borderId="13" xfId="0" applyNumberFormat="1" applyFont="1" applyFill="1" applyBorder="1" applyAlignment="1">
      <alignment horizontal="center" vertical="center"/>
    </xf>
    <xf numFmtId="0" fontId="18" fillId="2" borderId="0" xfId="12" applyFont="1" applyFill="1"/>
    <xf numFmtId="169" fontId="19" fillId="2" borderId="0" xfId="0" applyNumberFormat="1" applyFont="1" applyFill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/>
    </xf>
    <xf numFmtId="166" fontId="63" fillId="2" borderId="0" xfId="0" applyNumberFormat="1" applyFont="1" applyFill="1" applyAlignment="1">
      <alignment horizontal="center" vertical="center"/>
    </xf>
    <xf numFmtId="16" fontId="63" fillId="2" borderId="0" xfId="7" applyNumberFormat="1" applyFont="1" applyFill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167" fontId="27" fillId="3" borderId="1" xfId="14" applyNumberFormat="1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166" fontId="63" fillId="0" borderId="0" xfId="0" applyNumberFormat="1" applyFont="1" applyAlignment="1">
      <alignment horizontal="center" vertical="center"/>
    </xf>
    <xf numFmtId="0" fontId="37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20" fontId="24" fillId="3" borderId="15" xfId="0" applyNumberFormat="1" applyFont="1" applyFill="1" applyBorder="1" applyAlignment="1">
      <alignment horizontal="center" vertical="center"/>
    </xf>
    <xf numFmtId="171" fontId="19" fillId="0" borderId="0" xfId="6" applyNumberFormat="1" applyFont="1"/>
    <xf numFmtId="0" fontId="64" fillId="0" borderId="16" xfId="12" applyFont="1" applyBorder="1" applyAlignment="1">
      <alignment horizontal="left" vertical="center"/>
    </xf>
    <xf numFmtId="0" fontId="19" fillId="2" borderId="16" xfId="0" applyFont="1" applyFill="1" applyBorder="1" applyAlignment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166" fontId="63" fillId="2" borderId="16" xfId="0" applyNumberFormat="1" applyFont="1" applyFill="1" applyBorder="1" applyAlignment="1">
      <alignment horizontal="center" vertical="center"/>
    </xf>
    <xf numFmtId="16" fontId="19" fillId="2" borderId="16" xfId="7" applyNumberFormat="1" applyFont="1" applyFill="1" applyBorder="1" applyAlignment="1">
      <alignment horizontal="left" vertical="center"/>
    </xf>
    <xf numFmtId="169" fontId="19" fillId="2" borderId="16" xfId="0" applyNumberFormat="1" applyFont="1" applyFill="1" applyBorder="1" applyAlignment="1">
      <alignment horizontal="center" vertical="center"/>
    </xf>
    <xf numFmtId="0" fontId="11" fillId="2" borderId="0" xfId="12" applyFont="1" applyFill="1" applyAlignment="1">
      <alignment horizontal="center" vertical="center"/>
    </xf>
    <xf numFmtId="0" fontId="19" fillId="2" borderId="0" xfId="10" applyFont="1" applyFill="1" applyAlignment="1">
      <alignment horizontal="center" vertical="center"/>
    </xf>
    <xf numFmtId="166" fontId="99" fillId="4" borderId="1" xfId="0" applyNumberFormat="1" applyFont="1" applyFill="1" applyBorder="1" applyAlignment="1">
      <alignment horizontal="center" vertical="center"/>
    </xf>
    <xf numFmtId="0" fontId="48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6" applyFont="1" applyAlignment="1">
      <alignment horizontal="left"/>
    </xf>
    <xf numFmtId="0" fontId="105" fillId="0" borderId="0" xfId="0" applyFont="1"/>
    <xf numFmtId="0" fontId="106" fillId="0" borderId="0" xfId="0" applyFont="1" applyAlignment="1">
      <alignment horizontal="right"/>
    </xf>
    <xf numFmtId="0" fontId="107" fillId="0" borderId="0" xfId="2" applyFont="1" applyFill="1" applyAlignment="1" applyProtection="1"/>
    <xf numFmtId="171" fontId="68" fillId="0" borderId="0" xfId="6" applyNumberFormat="1" applyFont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95" fillId="0" borderId="0" xfId="2" applyFont="1" applyAlignment="1" applyProtection="1">
      <alignment horizontal="center" vertical="center"/>
    </xf>
    <xf numFmtId="0" fontId="95" fillId="0" borderId="0" xfId="2" applyFont="1" applyFill="1" applyAlignment="1" applyProtection="1">
      <alignment horizontal="center" vertical="center"/>
    </xf>
    <xf numFmtId="0" fontId="39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37" fillId="0" borderId="0" xfId="2" applyFont="1" applyFill="1" applyAlignment="1" applyProtection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0" xfId="6" applyFont="1" applyAlignment="1">
      <alignment horizontal="left" vertical="center"/>
    </xf>
    <xf numFmtId="0" fontId="79" fillId="0" borderId="0" xfId="6" applyFont="1" applyAlignment="1">
      <alignment horizontal="center" vertical="center"/>
    </xf>
    <xf numFmtId="0" fontId="100" fillId="0" borderId="0" xfId="2" applyFont="1" applyFill="1" applyAlignment="1" applyProtection="1">
      <alignment horizontal="right" vertical="center"/>
    </xf>
    <xf numFmtId="0" fontId="101" fillId="0" borderId="0" xfId="2" applyFont="1" applyFill="1" applyAlignment="1" applyProtection="1">
      <alignment vertical="center"/>
    </xf>
    <xf numFmtId="0" fontId="110" fillId="6" borderId="1" xfId="0" applyFont="1" applyFill="1" applyBorder="1" applyAlignment="1">
      <alignment horizontal="center" vertical="center"/>
    </xf>
    <xf numFmtId="20" fontId="110" fillId="6" borderId="1" xfId="0" applyNumberFormat="1" applyFont="1" applyFill="1" applyBorder="1" applyAlignment="1">
      <alignment horizontal="center" vertical="center"/>
    </xf>
    <xf numFmtId="0" fontId="111" fillId="0" borderId="1" xfId="0" applyFont="1" applyBorder="1" applyAlignment="1">
      <alignment vertical="center"/>
    </xf>
    <xf numFmtId="0" fontId="111" fillId="0" borderId="1" xfId="0" applyFont="1" applyBorder="1" applyAlignment="1">
      <alignment horizontal="center" vertical="center"/>
    </xf>
    <xf numFmtId="16" fontId="112" fillId="0" borderId="35" xfId="7" applyNumberFormat="1" applyFont="1" applyBorder="1" applyAlignment="1">
      <alignment horizontal="left"/>
    </xf>
    <xf numFmtId="49" fontId="112" fillId="0" borderId="35" xfId="7" applyNumberFormat="1" applyFont="1" applyBorder="1" applyAlignment="1">
      <alignment horizontal="center"/>
    </xf>
    <xf numFmtId="0" fontId="113" fillId="0" borderId="0" xfId="0" applyFont="1"/>
    <xf numFmtId="0" fontId="11" fillId="0" borderId="1" xfId="0" applyFont="1" applyBorder="1" applyAlignment="1">
      <alignment horizontal="center" vertical="center"/>
    </xf>
    <xf numFmtId="49" fontId="112" fillId="0" borderId="35" xfId="7" quotePrefix="1" applyNumberFormat="1" applyFont="1" applyBorder="1" applyAlignment="1">
      <alignment horizontal="center"/>
    </xf>
    <xf numFmtId="164" fontId="95" fillId="0" borderId="0" xfId="2" applyNumberFormat="1" applyFont="1" applyFill="1" applyAlignment="1" applyProtection="1">
      <alignment horizontal="left"/>
    </xf>
    <xf numFmtId="166" fontId="63" fillId="2" borderId="37" xfId="0" applyNumberFormat="1" applyFont="1" applyFill="1" applyBorder="1" applyAlignment="1">
      <alignment horizontal="center" vertical="center"/>
    </xf>
    <xf numFmtId="0" fontId="116" fillId="0" borderId="8" xfId="0" applyFont="1" applyBorder="1" applyAlignment="1">
      <alignment horizontal="center" vertical="center"/>
    </xf>
    <xf numFmtId="166" fontId="63" fillId="0" borderId="37" xfId="0" applyNumberFormat="1" applyFont="1" applyBorder="1" applyAlignment="1">
      <alignment horizontal="center" vertical="center"/>
    </xf>
    <xf numFmtId="169" fontId="19" fillId="2" borderId="37" xfId="10" applyNumberFormat="1" applyFont="1" applyFill="1" applyBorder="1" applyAlignment="1">
      <alignment horizontal="center" vertical="center"/>
    </xf>
    <xf numFmtId="175" fontId="19" fillId="2" borderId="37" xfId="1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99" fillId="2" borderId="3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6" fillId="0" borderId="0" xfId="0" applyFont="1" applyAlignment="1">
      <alignment horizontal="center" vertical="center"/>
    </xf>
    <xf numFmtId="169" fontId="19" fillId="0" borderId="37" xfId="1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/>
    </xf>
    <xf numFmtId="172" fontId="112" fillId="0" borderId="35" xfId="7" applyNumberFormat="1" applyFont="1" applyBorder="1" applyAlignment="1">
      <alignment horizontal="center"/>
    </xf>
    <xf numFmtId="16" fontId="112" fillId="0" borderId="35" xfId="7" applyNumberFormat="1" applyFont="1" applyBorder="1" applyAlignment="1">
      <alignment horizontal="center"/>
    </xf>
    <xf numFmtId="0" fontId="116" fillId="0" borderId="37" xfId="0" applyFont="1" applyBorder="1" applyAlignment="1">
      <alignment horizontal="left" vertical="center"/>
    </xf>
    <xf numFmtId="0" fontId="146" fillId="0" borderId="56" xfId="0" applyFont="1" applyBorder="1"/>
    <xf numFmtId="166" fontId="147" fillId="0" borderId="51" xfId="0" applyNumberFormat="1" applyFont="1" applyBorder="1" applyAlignment="1">
      <alignment horizontal="center" vertical="center"/>
    </xf>
    <xf numFmtId="0" fontId="149" fillId="3" borderId="37" xfId="0" applyFont="1" applyFill="1" applyBorder="1" applyAlignment="1">
      <alignment horizontal="center" vertical="center"/>
    </xf>
    <xf numFmtId="0" fontId="149" fillId="3" borderId="37" xfId="14" applyFont="1" applyFill="1" applyBorder="1" applyAlignment="1">
      <alignment horizontal="center" vertical="center"/>
    </xf>
    <xf numFmtId="0" fontId="149" fillId="3" borderId="51" xfId="0" applyFont="1" applyFill="1" applyBorder="1" applyAlignment="1">
      <alignment horizontal="center" vertical="center"/>
    </xf>
    <xf numFmtId="0" fontId="149" fillId="3" borderId="51" xfId="14" applyFont="1" applyFill="1" applyBorder="1" applyAlignment="1">
      <alignment horizontal="center" vertical="center"/>
    </xf>
    <xf numFmtId="167" fontId="149" fillId="3" borderId="37" xfId="14" applyNumberFormat="1" applyFont="1" applyFill="1" applyBorder="1" applyAlignment="1">
      <alignment horizontal="center" vertical="center"/>
    </xf>
    <xf numFmtId="167" fontId="149" fillId="3" borderId="51" xfId="14" applyNumberFormat="1" applyFont="1" applyFill="1" applyBorder="1" applyAlignment="1">
      <alignment horizontal="center" vertical="center"/>
    </xf>
    <xf numFmtId="0" fontId="151" fillId="3" borderId="37" xfId="0" applyFont="1" applyFill="1" applyBorder="1" applyAlignment="1">
      <alignment horizontal="center" vertical="center"/>
    </xf>
    <xf numFmtId="0" fontId="151" fillId="3" borderId="51" xfId="0" applyFont="1" applyFill="1" applyBorder="1" applyAlignment="1">
      <alignment horizontal="center" vertical="center"/>
    </xf>
    <xf numFmtId="0" fontId="155" fillId="0" borderId="56" xfId="0" applyFont="1" applyBorder="1" applyAlignment="1">
      <alignment horizontal="left" vertical="center"/>
    </xf>
    <xf numFmtId="169" fontId="155" fillId="0" borderId="37" xfId="0" applyNumberFormat="1" applyFont="1" applyBorder="1" applyAlignment="1">
      <alignment horizontal="center" vertical="center"/>
    </xf>
    <xf numFmtId="166" fontId="156" fillId="0" borderId="37" xfId="0" applyNumberFormat="1" applyFont="1" applyBorder="1" applyAlignment="1">
      <alignment horizontal="center" vertical="center"/>
    </xf>
    <xf numFmtId="0" fontId="146" fillId="0" borderId="37" xfId="0" applyFont="1" applyBorder="1" applyAlignment="1">
      <alignment horizontal="center"/>
    </xf>
    <xf numFmtId="20" fontId="151" fillId="3" borderId="37" xfId="0" applyNumberFormat="1" applyFont="1" applyFill="1" applyBorder="1" applyAlignment="1">
      <alignment horizontal="center" vertical="center"/>
    </xf>
    <xf numFmtId="20" fontId="151" fillId="3" borderId="51" xfId="0" applyNumberFormat="1" applyFont="1" applyFill="1" applyBorder="1" applyAlignment="1">
      <alignment horizontal="center" vertical="center"/>
    </xf>
    <xf numFmtId="0" fontId="158" fillId="2" borderId="0" xfId="12" applyFont="1" applyFill="1" applyAlignment="1">
      <alignment vertical="center"/>
    </xf>
    <xf numFmtId="0" fontId="160" fillId="2" borderId="0" xfId="12" applyFont="1" applyFill="1" applyAlignment="1">
      <alignment vertical="center"/>
    </xf>
    <xf numFmtId="0" fontId="161" fillId="2" borderId="0" xfId="12" applyFont="1" applyFill="1" applyAlignment="1">
      <alignment horizontal="center" vertical="center"/>
    </xf>
    <xf numFmtId="0" fontId="162" fillId="2" borderId="0" xfId="12" applyFont="1" applyFill="1" applyAlignment="1">
      <alignment vertical="center"/>
    </xf>
    <xf numFmtId="164" fontId="163" fillId="0" borderId="0" xfId="2" applyNumberFormat="1" applyFont="1" applyFill="1" applyAlignment="1" applyProtection="1">
      <alignment horizontal="left"/>
    </xf>
    <xf numFmtId="0" fontId="152" fillId="0" borderId="0" xfId="6" applyFont="1" applyAlignment="1">
      <alignment horizontal="right"/>
    </xf>
    <xf numFmtId="0" fontId="152" fillId="0" borderId="0" xfId="6" applyFont="1" applyAlignment="1">
      <alignment horizontal="right" vertical="center"/>
    </xf>
    <xf numFmtId="0" fontId="150" fillId="2" borderId="0" xfId="12" applyFont="1" applyFill="1" applyAlignment="1">
      <alignment horizontal="centerContinuous" vertical="center"/>
    </xf>
    <xf numFmtId="0" fontId="150" fillId="2" borderId="0" xfId="12" applyFont="1" applyFill="1" applyAlignment="1">
      <alignment horizontal="left" vertical="center"/>
    </xf>
    <xf numFmtId="0" fontId="164" fillId="0" borderId="0" xfId="12" applyFont="1"/>
    <xf numFmtId="0" fontId="158" fillId="0" borderId="0" xfId="12" applyFont="1"/>
    <xf numFmtId="0" fontId="158" fillId="0" borderId="0" xfId="12" applyFont="1" applyAlignment="1">
      <alignment horizontal="center"/>
    </xf>
    <xf numFmtId="0" fontId="158" fillId="2" borderId="0" xfId="12" applyFont="1" applyFill="1"/>
    <xf numFmtId="0" fontId="165" fillId="0" borderId="0" xfId="12" applyFont="1" applyAlignment="1">
      <alignment horizontal="center" vertical="center"/>
    </xf>
    <xf numFmtId="0" fontId="165" fillId="2" borderId="0" xfId="12" applyFont="1" applyFill="1" applyAlignment="1">
      <alignment horizontal="center" vertical="center"/>
    </xf>
    <xf numFmtId="0" fontId="158" fillId="0" borderId="0" xfId="0" applyFont="1" applyAlignment="1" applyProtection="1">
      <alignment horizontal="center" vertical="center" wrapText="1"/>
      <protection locked="0" hidden="1"/>
    </xf>
    <xf numFmtId="0" fontId="161" fillId="0" borderId="16" xfId="0" applyFont="1" applyBorder="1" applyAlignment="1">
      <alignment horizontal="left"/>
    </xf>
    <xf numFmtId="174" fontId="152" fillId="0" borderId="0" xfId="0" applyNumberFormat="1" applyFont="1" applyAlignment="1">
      <alignment horizontal="center" vertical="center"/>
    </xf>
    <xf numFmtId="166" fontId="153" fillId="0" borderId="0" xfId="0" applyNumberFormat="1" applyFont="1" applyAlignment="1">
      <alignment horizontal="center" vertical="center"/>
    </xf>
    <xf numFmtId="0" fontId="161" fillId="0" borderId="0" xfId="0" applyFont="1" applyAlignment="1">
      <alignment horizontal="left" vertical="center"/>
    </xf>
    <xf numFmtId="170" fontId="161" fillId="0" borderId="0" xfId="0" applyNumberFormat="1" applyFont="1" applyAlignment="1">
      <alignment horizontal="right" vertical="center"/>
    </xf>
    <xf numFmtId="0" fontId="166" fillId="0" borderId="0" xfId="12" applyFont="1" applyAlignment="1">
      <alignment horizontal="left" vertical="center"/>
    </xf>
    <xf numFmtId="165" fontId="166" fillId="0" borderId="0" xfId="0" applyNumberFormat="1" applyFont="1" applyAlignment="1">
      <alignment horizontal="left"/>
    </xf>
    <xf numFmtId="166" fontId="167" fillId="0" borderId="0" xfId="0" applyNumberFormat="1" applyFont="1" applyAlignment="1">
      <alignment horizontal="center"/>
    </xf>
    <xf numFmtId="0" fontId="162" fillId="0" borderId="0" xfId="12" applyFont="1"/>
    <xf numFmtId="0" fontId="161" fillId="0" borderId="0" xfId="12" applyFont="1" applyAlignment="1">
      <alignment horizontal="left"/>
    </xf>
    <xf numFmtId="0" fontId="168" fillId="0" borderId="0" xfId="12" applyFont="1"/>
    <xf numFmtId="0" fontId="161" fillId="0" borderId="0" xfId="12" applyFont="1"/>
    <xf numFmtId="0" fontId="169" fillId="2" borderId="0" xfId="9" applyFont="1" applyFill="1" applyAlignment="1">
      <alignment vertical="center"/>
    </xf>
    <xf numFmtId="0" fontId="170" fillId="0" borderId="0" xfId="12" applyFont="1"/>
    <xf numFmtId="0" fontId="171" fillId="0" borderId="0" xfId="12" applyFont="1"/>
    <xf numFmtId="0" fontId="170" fillId="0" borderId="0" xfId="12" applyFont="1" applyAlignment="1">
      <alignment horizontal="left"/>
    </xf>
    <xf numFmtId="0" fontId="158" fillId="0" borderId="0" xfId="12" applyFont="1" applyAlignment="1">
      <alignment horizontal="left"/>
    </xf>
    <xf numFmtId="0" fontId="172" fillId="2" borderId="0" xfId="12" applyFont="1" applyFill="1" applyAlignment="1">
      <alignment vertical="center"/>
    </xf>
    <xf numFmtId="0" fontId="173" fillId="2" borderId="0" xfId="12" applyFont="1" applyFill="1" applyAlignment="1">
      <alignment horizontal="left" vertical="center"/>
    </xf>
    <xf numFmtId="0" fontId="173" fillId="2" borderId="0" xfId="12" applyFont="1" applyFill="1" applyAlignment="1">
      <alignment vertical="center"/>
    </xf>
    <xf numFmtId="0" fontId="174" fillId="0" borderId="0" xfId="12" applyFont="1" applyAlignment="1">
      <alignment horizontal="left" vertical="center"/>
    </xf>
    <xf numFmtId="0" fontId="175" fillId="2" borderId="0" xfId="12" applyFont="1" applyFill="1" applyAlignment="1">
      <alignment vertical="center"/>
    </xf>
    <xf numFmtId="16" fontId="150" fillId="0" borderId="0" xfId="12" applyNumberFormat="1" applyFont="1" applyAlignment="1">
      <alignment horizontal="center" vertical="center"/>
    </xf>
    <xf numFmtId="0" fontId="155" fillId="0" borderId="0" xfId="6" applyFont="1" applyAlignment="1">
      <alignment vertical="center"/>
    </xf>
    <xf numFmtId="0" fontId="152" fillId="0" borderId="0" xfId="6" applyFont="1" applyAlignment="1">
      <alignment horizontal="left" vertical="center"/>
    </xf>
    <xf numFmtId="0" fontId="152" fillId="0" borderId="0" xfId="6" applyFont="1" applyAlignment="1">
      <alignment vertical="center"/>
    </xf>
    <xf numFmtId="0" fontId="158" fillId="0" borderId="0" xfId="11" applyFont="1" applyAlignment="1">
      <alignment vertical="center"/>
    </xf>
    <xf numFmtId="0" fontId="166" fillId="0" borderId="0" xfId="6" applyFont="1" applyAlignment="1">
      <alignment horizontal="left" vertical="center"/>
    </xf>
    <xf numFmtId="0" fontId="166" fillId="0" borderId="0" xfId="6" applyFont="1" applyAlignment="1">
      <alignment vertical="center"/>
    </xf>
    <xf numFmtId="0" fontId="176" fillId="0" borderId="0" xfId="0" applyFont="1"/>
    <xf numFmtId="171" fontId="155" fillId="0" borderId="0" xfId="6" applyNumberFormat="1" applyFont="1" applyAlignment="1">
      <alignment horizontal="right"/>
    </xf>
    <xf numFmtId="0" fontId="158" fillId="0" borderId="0" xfId="12" applyFont="1" applyAlignment="1">
      <alignment vertical="center"/>
    </xf>
    <xf numFmtId="0" fontId="160" fillId="0" borderId="0" xfId="12" applyFont="1" applyAlignment="1">
      <alignment vertical="center"/>
    </xf>
    <xf numFmtId="0" fontId="161" fillId="0" borderId="0" xfId="12" applyFont="1" applyAlignment="1">
      <alignment horizontal="center" vertical="center"/>
    </xf>
    <xf numFmtId="0" fontId="161" fillId="0" borderId="0" xfId="12" applyFont="1" applyAlignment="1">
      <alignment horizontal="left" vertical="center"/>
    </xf>
    <xf numFmtId="0" fontId="162" fillId="0" borderId="0" xfId="12" applyFont="1" applyAlignment="1">
      <alignment vertical="center"/>
    </xf>
    <xf numFmtId="164" fontId="180" fillId="0" borderId="0" xfId="2" applyNumberFormat="1" applyFont="1" applyFill="1" applyAlignment="1" applyProtection="1">
      <alignment horizontal="left"/>
    </xf>
    <xf numFmtId="0" fontId="181" fillId="0" borderId="0" xfId="12" applyFont="1" applyAlignment="1">
      <alignment vertical="center"/>
    </xf>
    <xf numFmtId="0" fontId="152" fillId="2" borderId="14" xfId="0" applyFont="1" applyFill="1" applyBorder="1" applyAlignment="1">
      <alignment horizontal="left" vertical="center"/>
    </xf>
    <xf numFmtId="169" fontId="152" fillId="2" borderId="0" xfId="0" applyNumberFormat="1" applyFont="1" applyFill="1" applyAlignment="1">
      <alignment horizontal="center" vertical="center"/>
    </xf>
    <xf numFmtId="166" fontId="153" fillId="2" borderId="0" xfId="0" applyNumberFormat="1" applyFont="1" applyFill="1" applyAlignment="1">
      <alignment horizontal="center" vertical="center"/>
    </xf>
    <xf numFmtId="0" fontId="152" fillId="2" borderId="0" xfId="10" applyFont="1" applyFill="1" applyAlignment="1">
      <alignment horizontal="left" vertical="center"/>
    </xf>
    <xf numFmtId="169" fontId="152" fillId="2" borderId="0" xfId="10" applyNumberFormat="1" applyFont="1" applyFill="1" applyAlignment="1">
      <alignment horizontal="left" vertical="center"/>
    </xf>
    <xf numFmtId="0" fontId="165" fillId="0" borderId="0" xfId="12" applyFont="1"/>
    <xf numFmtId="0" fontId="158" fillId="0" borderId="0" xfId="12" applyFont="1" applyAlignment="1">
      <alignment horizontal="left" vertical="center"/>
    </xf>
    <xf numFmtId="169" fontId="161" fillId="0" borderId="0" xfId="0" applyNumberFormat="1" applyFont="1" applyAlignment="1">
      <alignment horizontal="center" vertical="center"/>
    </xf>
    <xf numFmtId="166" fontId="153" fillId="0" borderId="0" xfId="0" applyNumberFormat="1" applyFont="1" applyAlignment="1">
      <alignment horizontal="center"/>
    </xf>
    <xf numFmtId="0" fontId="162" fillId="0" borderId="0" xfId="12" applyFont="1" applyAlignment="1">
      <alignment horizontal="left" vertical="center"/>
    </xf>
    <xf numFmtId="0" fontId="158" fillId="2" borderId="0" xfId="11" applyFont="1" applyFill="1" applyAlignment="1">
      <alignment vertical="center"/>
    </xf>
    <xf numFmtId="0" fontId="173" fillId="0" borderId="0" xfId="12" applyFont="1" applyAlignment="1">
      <alignment vertical="center"/>
    </xf>
    <xf numFmtId="0" fontId="182" fillId="2" borderId="0" xfId="12" applyFont="1" applyFill="1" applyAlignment="1">
      <alignment vertical="center"/>
    </xf>
    <xf numFmtId="0" fontId="158" fillId="2" borderId="0" xfId="6" applyFont="1" applyFill="1"/>
    <xf numFmtId="16" fontId="183" fillId="2" borderId="0" xfId="12" quotePrefix="1" applyNumberFormat="1" applyFont="1" applyFill="1" applyAlignment="1">
      <alignment horizontal="center" vertical="center"/>
    </xf>
    <xf numFmtId="0" fontId="155" fillId="0" borderId="58" xfId="0" applyFont="1" applyBorder="1" applyAlignment="1">
      <alignment horizontal="left" vertical="center"/>
    </xf>
    <xf numFmtId="169" fontId="155" fillId="0" borderId="12" xfId="0" applyNumberFormat="1" applyFont="1" applyBorder="1" applyAlignment="1">
      <alignment horizontal="center" vertical="center"/>
    </xf>
    <xf numFmtId="166" fontId="156" fillId="0" borderId="12" xfId="0" applyNumberFormat="1" applyFont="1" applyBorder="1" applyAlignment="1">
      <alignment horizontal="center" vertical="center"/>
    </xf>
    <xf numFmtId="0" fontId="158" fillId="2" borderId="37" xfId="12" applyFont="1" applyFill="1" applyBorder="1" applyAlignment="1">
      <alignment vertical="center"/>
    </xf>
    <xf numFmtId="0" fontId="158" fillId="0" borderId="37" xfId="0" applyFont="1" applyBorder="1" applyAlignment="1" applyProtection="1">
      <alignment horizontal="center" vertical="center" wrapText="1"/>
      <protection locked="0" hidden="1"/>
    </xf>
    <xf numFmtId="0" fontId="155" fillId="0" borderId="37" xfId="0" applyFont="1" applyBorder="1" applyAlignment="1">
      <alignment horizontal="left" vertical="center"/>
    </xf>
    <xf numFmtId="0" fontId="170" fillId="0" borderId="0" xfId="0" applyFont="1" applyAlignment="1">
      <alignment vertical="center"/>
    </xf>
    <xf numFmtId="0" fontId="159" fillId="0" borderId="0" xfId="12" applyFont="1" applyAlignment="1">
      <alignment vertical="center"/>
    </xf>
    <xf numFmtId="0" fontId="184" fillId="0" borderId="0" xfId="0" applyFont="1" applyAlignment="1">
      <alignment vertical="center"/>
    </xf>
    <xf numFmtId="0" fontId="186" fillId="0" borderId="0" xfId="0" applyFont="1" applyAlignment="1">
      <alignment vertical="center"/>
    </xf>
    <xf numFmtId="0" fontId="162" fillId="0" borderId="0" xfId="12" applyFont="1" applyAlignment="1">
      <alignment horizontal="center" vertical="center"/>
    </xf>
    <xf numFmtId="164" fontId="187" fillId="0" borderId="0" xfId="2" applyNumberFormat="1" applyFont="1" applyFill="1" applyAlignment="1" applyProtection="1">
      <alignment horizontal="left"/>
    </xf>
    <xf numFmtId="165" fontId="166" fillId="0" borderId="0" xfId="0" applyNumberFormat="1" applyFont="1" applyAlignment="1">
      <alignment horizontal="center"/>
    </xf>
    <xf numFmtId="0" fontId="161" fillId="2" borderId="0" xfId="12" applyFont="1" applyFill="1" applyAlignment="1">
      <alignment vertical="center"/>
    </xf>
    <xf numFmtId="171" fontId="152" fillId="0" borderId="0" xfId="6" applyNumberFormat="1" applyFont="1" applyAlignment="1">
      <alignment horizontal="right"/>
    </xf>
    <xf numFmtId="171" fontId="152" fillId="0" borderId="0" xfId="6" applyNumberFormat="1" applyFont="1"/>
    <xf numFmtId="0" fontId="158" fillId="0" borderId="0" xfId="0" applyFont="1"/>
    <xf numFmtId="164" fontId="188" fillId="0" borderId="0" xfId="2" applyNumberFormat="1" applyFont="1" applyFill="1" applyAlignment="1" applyProtection="1">
      <alignment horizontal="left"/>
    </xf>
    <xf numFmtId="0" fontId="183" fillId="5" borderId="1" xfId="0" applyFont="1" applyFill="1" applyBorder="1" applyAlignment="1">
      <alignment horizontal="center" vertical="center"/>
    </xf>
    <xf numFmtId="0" fontId="183" fillId="3" borderId="1" xfId="0" applyFont="1" applyFill="1" applyBorder="1" applyAlignment="1">
      <alignment horizontal="center" vertical="center"/>
    </xf>
    <xf numFmtId="0" fontId="183" fillId="5" borderId="1" xfId="14" applyFont="1" applyFill="1" applyBorder="1" applyAlignment="1">
      <alignment horizontal="center" vertical="center"/>
    </xf>
    <xf numFmtId="0" fontId="183" fillId="3" borderId="1" xfId="14" applyFont="1" applyFill="1" applyBorder="1" applyAlignment="1">
      <alignment horizontal="center" vertical="center"/>
    </xf>
    <xf numFmtId="167" fontId="183" fillId="5" borderId="1" xfId="14" applyNumberFormat="1" applyFont="1" applyFill="1" applyBorder="1" applyAlignment="1">
      <alignment horizontal="center" vertical="center"/>
    </xf>
    <xf numFmtId="167" fontId="183" fillId="3" borderId="1" xfId="14" applyNumberFormat="1" applyFont="1" applyFill="1" applyBorder="1" applyAlignment="1">
      <alignment horizontal="center" vertical="center"/>
    </xf>
    <xf numFmtId="167" fontId="183" fillId="3" borderId="1" xfId="14" quotePrefix="1" applyNumberFormat="1" applyFont="1" applyFill="1" applyBorder="1" applyAlignment="1">
      <alignment horizontal="center" vertical="center"/>
    </xf>
    <xf numFmtId="177" fontId="152" fillId="0" borderId="37" xfId="12" applyNumberFormat="1" applyFont="1" applyBorder="1" applyAlignment="1">
      <alignment horizontal="center" vertical="center"/>
    </xf>
    <xf numFmtId="0" fontId="152" fillId="0" borderId="37" xfId="0" applyFont="1" applyBorder="1" applyAlignment="1">
      <alignment horizontal="left" vertical="center"/>
    </xf>
    <xf numFmtId="166" fontId="153" fillId="0" borderId="37" xfId="0" applyNumberFormat="1" applyFont="1" applyBorder="1" applyAlignment="1">
      <alignment horizontal="center" vertical="center"/>
    </xf>
    <xf numFmtId="170" fontId="161" fillId="0" borderId="0" xfId="0" applyNumberFormat="1" applyFont="1" applyAlignment="1">
      <alignment horizontal="center" vertical="center"/>
    </xf>
    <xf numFmtId="166" fontId="152" fillId="0" borderId="0" xfId="0" applyNumberFormat="1" applyFont="1" applyAlignment="1">
      <alignment horizontal="center" vertical="center"/>
    </xf>
    <xf numFmtId="0" fontId="161" fillId="0" borderId="0" xfId="12" applyFont="1" applyAlignment="1">
      <alignment horizontal="center"/>
    </xf>
    <xf numFmtId="0" fontId="170" fillId="0" borderId="0" xfId="12" applyFont="1" applyAlignment="1">
      <alignment horizontal="center"/>
    </xf>
    <xf numFmtId="0" fontId="171" fillId="0" borderId="0" xfId="12" applyFont="1" applyAlignment="1">
      <alignment horizontal="right"/>
    </xf>
    <xf numFmtId="0" fontId="173" fillId="2" borderId="0" xfId="12" applyFont="1" applyFill="1" applyAlignment="1">
      <alignment horizontal="center" vertical="center"/>
    </xf>
    <xf numFmtId="0" fontId="158" fillId="0" borderId="0" xfId="11" applyFont="1" applyAlignment="1">
      <alignment horizontal="center" vertical="center"/>
    </xf>
    <xf numFmtId="0" fontId="158" fillId="0" borderId="0" xfId="6" applyFont="1" applyAlignment="1">
      <alignment horizontal="center"/>
    </xf>
    <xf numFmtId="0" fontId="152" fillId="0" borderId="0" xfId="6" applyFont="1" applyAlignment="1">
      <alignment horizontal="center" vertical="center"/>
    </xf>
    <xf numFmtId="16" fontId="183" fillId="0" borderId="0" xfId="12" quotePrefix="1" applyNumberFormat="1" applyFont="1" applyAlignment="1">
      <alignment horizontal="center" vertical="center"/>
    </xf>
    <xf numFmtId="0" fontId="166" fillId="0" borderId="0" xfId="6" applyFont="1" applyAlignment="1">
      <alignment horizontal="center" vertical="center"/>
    </xf>
    <xf numFmtId="0" fontId="183" fillId="3" borderId="15" xfId="0" applyFont="1" applyFill="1" applyBorder="1" applyAlignment="1">
      <alignment horizontal="center" vertical="center"/>
    </xf>
    <xf numFmtId="0" fontId="183" fillId="3" borderId="2" xfId="0" applyFont="1" applyFill="1" applyBorder="1" applyAlignment="1">
      <alignment horizontal="center" vertical="center"/>
    </xf>
    <xf numFmtId="0" fontId="183" fillId="3" borderId="2" xfId="14" applyFont="1" applyFill="1" applyBorder="1" applyAlignment="1">
      <alignment horizontal="center" vertical="center"/>
    </xf>
    <xf numFmtId="167" fontId="183" fillId="3" borderId="2" xfId="14" applyNumberFormat="1" applyFont="1" applyFill="1" applyBorder="1" applyAlignment="1">
      <alignment horizontal="center" vertical="center"/>
    </xf>
    <xf numFmtId="0" fontId="162" fillId="2" borderId="0" xfId="12" applyFont="1" applyFill="1"/>
    <xf numFmtId="0" fontId="158" fillId="2" borderId="0" xfId="12" applyFont="1" applyFill="1" applyAlignment="1">
      <alignment horizontal="left"/>
    </xf>
    <xf numFmtId="0" fontId="160" fillId="2" borderId="0" xfId="12" applyFont="1" applyFill="1" applyAlignment="1">
      <alignment horizontal="center" vertical="center"/>
    </xf>
    <xf numFmtId="0" fontId="193" fillId="3" borderId="1" xfId="0" applyFont="1" applyFill="1" applyBorder="1" applyAlignment="1">
      <alignment horizontal="center" vertical="center"/>
    </xf>
    <xf numFmtId="0" fontId="193" fillId="3" borderId="2" xfId="0" applyFont="1" applyFill="1" applyBorder="1" applyAlignment="1">
      <alignment horizontal="center" vertical="center"/>
    </xf>
    <xf numFmtId="167" fontId="183" fillId="3" borderId="12" xfId="14" quotePrefix="1" applyNumberFormat="1" applyFont="1" applyFill="1" applyBorder="1" applyAlignment="1">
      <alignment horizontal="center" vertical="center"/>
    </xf>
    <xf numFmtId="20" fontId="193" fillId="3" borderId="1" xfId="0" applyNumberFormat="1" applyFont="1" applyFill="1" applyBorder="1" applyAlignment="1">
      <alignment horizontal="center" vertical="center"/>
    </xf>
    <xf numFmtId="20" fontId="193" fillId="3" borderId="2" xfId="0" applyNumberFormat="1" applyFont="1" applyFill="1" applyBorder="1" applyAlignment="1">
      <alignment horizontal="center" vertical="center"/>
    </xf>
    <xf numFmtId="166" fontId="153" fillId="4" borderId="1" xfId="0" applyNumberFormat="1" applyFont="1" applyFill="1" applyBorder="1" applyAlignment="1">
      <alignment horizontal="center" vertical="center"/>
    </xf>
    <xf numFmtId="0" fontId="181" fillId="2" borderId="0" xfId="12" applyFont="1" applyFill="1" applyAlignment="1">
      <alignment vertical="center"/>
    </xf>
    <xf numFmtId="166" fontId="153" fillId="4" borderId="37" xfId="0" applyNumberFormat="1" applyFont="1" applyFill="1" applyBorder="1" applyAlignment="1">
      <alignment horizontal="center" vertical="center"/>
    </xf>
    <xf numFmtId="169" fontId="170" fillId="0" borderId="0" xfId="0" applyNumberFormat="1" applyFont="1" applyAlignment="1">
      <alignment horizontal="center"/>
    </xf>
    <xf numFmtId="166" fontId="195" fillId="2" borderId="0" xfId="0" applyNumberFormat="1" applyFont="1" applyFill="1" applyAlignment="1">
      <alignment horizontal="center"/>
    </xf>
    <xf numFmtId="166" fontId="181" fillId="2" borderId="0" xfId="0" applyNumberFormat="1" applyFont="1" applyFill="1" applyAlignment="1">
      <alignment horizontal="center"/>
    </xf>
    <xf numFmtId="166" fontId="181" fillId="0" borderId="0" xfId="0" applyNumberFormat="1" applyFont="1" applyAlignment="1">
      <alignment horizontal="center"/>
    </xf>
    <xf numFmtId="16" fontId="152" fillId="0" borderId="0" xfId="7" applyNumberFormat="1" applyFont="1" applyAlignment="1">
      <alignment horizontal="left"/>
    </xf>
    <xf numFmtId="16" fontId="152" fillId="0" borderId="0" xfId="10" applyNumberFormat="1" applyFont="1" applyAlignment="1">
      <alignment horizontal="left" vertical="center"/>
    </xf>
    <xf numFmtId="0" fontId="171" fillId="2" borderId="0" xfId="12" applyFont="1" applyFill="1"/>
    <xf numFmtId="0" fontId="170" fillId="2" borderId="0" xfId="12" applyFont="1" applyFill="1" applyAlignment="1">
      <alignment horizontal="left"/>
    </xf>
    <xf numFmtId="0" fontId="170" fillId="2" borderId="0" xfId="12" applyFont="1" applyFill="1"/>
    <xf numFmtId="0" fontId="170" fillId="0" borderId="0" xfId="0" applyFont="1"/>
    <xf numFmtId="0" fontId="155" fillId="2" borderId="0" xfId="6" applyFont="1" applyFill="1" applyAlignment="1">
      <alignment vertical="center"/>
    </xf>
    <xf numFmtId="0" fontId="166" fillId="2" borderId="0" xfId="6" applyFont="1" applyFill="1" applyAlignment="1">
      <alignment horizontal="left" vertical="center"/>
    </xf>
    <xf numFmtId="0" fontId="166" fillId="2" borderId="0" xfId="6" applyFont="1" applyFill="1" applyAlignment="1">
      <alignment vertical="center"/>
    </xf>
    <xf numFmtId="0" fontId="158" fillId="2" borderId="0" xfId="12" applyFont="1" applyFill="1" applyAlignment="1">
      <alignment horizontal="center"/>
    </xf>
    <xf numFmtId="0" fontId="148" fillId="3" borderId="31" xfId="0" applyFont="1" applyFill="1" applyBorder="1" applyAlignment="1">
      <alignment horizontal="center" vertical="center" wrapText="1"/>
    </xf>
    <xf numFmtId="0" fontId="152" fillId="0" borderId="37" xfId="0" applyFont="1" applyBorder="1" applyAlignment="1">
      <alignment horizontal="left"/>
    </xf>
    <xf numFmtId="164" fontId="187" fillId="2" borderId="0" xfId="2" applyNumberFormat="1" applyFont="1" applyFill="1" applyAlignment="1" applyProtection="1">
      <alignment horizontal="left" vertical="center"/>
    </xf>
    <xf numFmtId="0" fontId="158" fillId="2" borderId="0" xfId="12" applyFont="1" applyFill="1" applyAlignment="1">
      <alignment horizontal="left" vertical="center"/>
    </xf>
    <xf numFmtId="171" fontId="152" fillId="0" borderId="0" xfId="6" applyNumberFormat="1" applyFont="1" applyAlignment="1">
      <alignment horizontal="left" vertical="center"/>
    </xf>
    <xf numFmtId="0" fontId="158" fillId="0" borderId="0" xfId="0" applyFont="1" applyAlignment="1">
      <alignment horizontal="left" vertical="center"/>
    </xf>
    <xf numFmtId="0" fontId="197" fillId="5" borderId="0" xfId="12" applyFont="1" applyFill="1" applyAlignment="1">
      <alignment vertical="center"/>
    </xf>
    <xf numFmtId="16" fontId="153" fillId="2" borderId="0" xfId="7" applyNumberFormat="1" applyFont="1" applyFill="1" applyAlignment="1">
      <alignment horizontal="center" vertical="center"/>
    </xf>
    <xf numFmtId="166" fontId="158" fillId="2" borderId="0" xfId="0" applyNumberFormat="1" applyFont="1" applyFill="1" applyAlignment="1">
      <alignment horizontal="center" vertical="center"/>
    </xf>
    <xf numFmtId="0" fontId="152" fillId="0" borderId="1" xfId="10" applyFont="1" applyBorder="1" applyAlignment="1">
      <alignment horizontal="center" vertical="center"/>
    </xf>
    <xf numFmtId="16" fontId="152" fillId="2" borderId="0" xfId="7" applyNumberFormat="1" applyFont="1" applyFill="1" applyAlignment="1">
      <alignment horizontal="left" vertical="center"/>
    </xf>
    <xf numFmtId="0" fontId="196" fillId="2" borderId="0" xfId="10" applyFont="1" applyFill="1" applyAlignment="1">
      <alignment horizontal="left" vertical="center"/>
    </xf>
    <xf numFmtId="169" fontId="196" fillId="2" borderId="0" xfId="10" applyNumberFormat="1" applyFont="1" applyFill="1" applyAlignment="1">
      <alignment horizontal="left" vertical="center"/>
    </xf>
    <xf numFmtId="166" fontId="198" fillId="2" borderId="0" xfId="0" applyNumberFormat="1" applyFont="1" applyFill="1" applyAlignment="1">
      <alignment horizontal="center" vertical="center"/>
    </xf>
    <xf numFmtId="0" fontId="194" fillId="0" borderId="0" xfId="12" applyFont="1" applyAlignment="1">
      <alignment vertical="center"/>
    </xf>
    <xf numFmtId="0" fontId="161" fillId="0" borderId="0" xfId="12" applyFont="1" applyAlignment="1">
      <alignment vertical="center"/>
    </xf>
    <xf numFmtId="166" fontId="195" fillId="2" borderId="0" xfId="0" applyNumberFormat="1" applyFont="1" applyFill="1" applyAlignment="1">
      <alignment horizontal="center" vertical="center"/>
    </xf>
    <xf numFmtId="0" fontId="171" fillId="2" borderId="0" xfId="12" applyFont="1" applyFill="1" applyAlignment="1">
      <alignment vertical="center"/>
    </xf>
    <xf numFmtId="0" fontId="170" fillId="2" borderId="0" xfId="12" applyFont="1" applyFill="1" applyAlignment="1">
      <alignment vertical="center"/>
    </xf>
    <xf numFmtId="0" fontId="174" fillId="2" borderId="0" xfId="12" applyFont="1" applyFill="1" applyAlignment="1">
      <alignment horizontal="left" vertical="center"/>
    </xf>
    <xf numFmtId="0" fontId="199" fillId="2" borderId="0" xfId="9" applyFont="1" applyFill="1" applyAlignment="1">
      <alignment vertical="center"/>
    </xf>
    <xf numFmtId="0" fontId="200" fillId="7" borderId="0" xfId="4" applyFont="1" applyFill="1" applyAlignment="1">
      <alignment vertical="center"/>
    </xf>
    <xf numFmtId="0" fontId="200" fillId="7" borderId="0" xfId="4" applyFont="1" applyFill="1" applyAlignment="1">
      <alignment horizontal="center" vertical="center"/>
    </xf>
    <xf numFmtId="0" fontId="158" fillId="2" borderId="0" xfId="11" applyFont="1" applyFill="1" applyAlignment="1">
      <alignment horizontal="center" vertical="center"/>
    </xf>
    <xf numFmtId="0" fontId="152" fillId="2" borderId="0" xfId="6" applyFont="1" applyFill="1" applyAlignment="1">
      <alignment vertical="center"/>
    </xf>
    <xf numFmtId="0" fontId="158" fillId="2" borderId="0" xfId="6" applyFont="1" applyFill="1" applyAlignment="1">
      <alignment horizontal="center" vertical="center"/>
    </xf>
    <xf numFmtId="16" fontId="150" fillId="2" borderId="0" xfId="12" applyNumberFormat="1" applyFont="1" applyFill="1" applyAlignment="1">
      <alignment horizontal="center" vertical="center"/>
    </xf>
    <xf numFmtId="0" fontId="152" fillId="2" borderId="0" xfId="6" applyFont="1" applyFill="1" applyAlignment="1">
      <alignment horizontal="left" vertical="center"/>
    </xf>
    <xf numFmtId="0" fontId="158" fillId="2" borderId="0" xfId="6" applyFont="1" applyFill="1" applyAlignment="1">
      <alignment vertical="center"/>
    </xf>
    <xf numFmtId="0" fontId="158" fillId="2" borderId="0" xfId="12" applyFont="1" applyFill="1" applyAlignment="1">
      <alignment horizontal="center" vertical="center"/>
    </xf>
    <xf numFmtId="14" fontId="152" fillId="0" borderId="0" xfId="6" applyNumberFormat="1" applyFont="1" applyAlignment="1">
      <alignment horizontal="center"/>
    </xf>
    <xf numFmtId="0" fontId="155" fillId="2" borderId="0" xfId="12" applyFont="1" applyFill="1" applyAlignment="1">
      <alignment horizontal="center" vertical="center"/>
    </xf>
    <xf numFmtId="0" fontId="160" fillId="2" borderId="0" xfId="0" applyFont="1" applyFill="1" applyAlignment="1">
      <alignment horizontal="center" vertical="center"/>
    </xf>
    <xf numFmtId="0" fontId="160" fillId="2" borderId="0" xfId="0" applyFont="1" applyFill="1" applyAlignment="1">
      <alignment vertical="center"/>
    </xf>
    <xf numFmtId="0" fontId="154" fillId="2" borderId="0" xfId="12" applyFont="1" applyFill="1" applyAlignment="1">
      <alignment horizontal="center" vertical="center"/>
    </xf>
    <xf numFmtId="0" fontId="154" fillId="2" borderId="0" xfId="12" applyFont="1" applyFill="1" applyAlignment="1">
      <alignment horizontal="left" vertical="center"/>
    </xf>
    <xf numFmtId="0" fontId="148" fillId="2" borderId="0" xfId="12" applyFont="1" applyFill="1" applyAlignment="1">
      <alignment vertical="center"/>
    </xf>
    <xf numFmtId="164" fontId="201" fillId="2" borderId="0" xfId="2" applyNumberFormat="1" applyFont="1" applyFill="1" applyAlignment="1" applyProtection="1">
      <alignment horizontal="left" vertical="center"/>
    </xf>
    <xf numFmtId="0" fontId="155" fillId="2" borderId="0" xfId="6" applyFont="1" applyFill="1" applyAlignment="1">
      <alignment horizontal="right" vertical="center"/>
    </xf>
    <xf numFmtId="0" fontId="160" fillId="2" borderId="0" xfId="0" applyFont="1" applyFill="1" applyAlignment="1">
      <alignment horizontal="left" vertical="center"/>
    </xf>
    <xf numFmtId="0" fontId="160" fillId="2" borderId="0" xfId="12" applyFont="1" applyFill="1" applyAlignment="1">
      <alignment horizontal="left" vertical="center"/>
    </xf>
    <xf numFmtId="0" fontId="151" fillId="2" borderId="0" xfId="12" applyFont="1" applyFill="1" applyAlignment="1">
      <alignment vertical="center"/>
    </xf>
    <xf numFmtId="0" fontId="154" fillId="29" borderId="37" xfId="0" applyFont="1" applyFill="1" applyBorder="1" applyAlignment="1">
      <alignment horizontal="center" vertical="center"/>
    </xf>
    <xf numFmtId="0" fontId="148" fillId="29" borderId="37" xfId="0" applyFont="1" applyFill="1" applyBorder="1" applyAlignment="1">
      <alignment horizontal="center" vertical="center"/>
    </xf>
    <xf numFmtId="0" fontId="154" fillId="29" borderId="37" xfId="14" applyFont="1" applyFill="1" applyBorder="1" applyAlignment="1">
      <alignment horizontal="center" vertical="center"/>
    </xf>
    <xf numFmtId="0" fontId="155" fillId="0" borderId="0" xfId="0" applyFont="1" applyAlignment="1">
      <alignment horizontal="left" vertical="center"/>
    </xf>
    <xf numFmtId="166" fontId="156" fillId="4" borderId="0" xfId="0" applyNumberFormat="1" applyFont="1" applyFill="1" applyAlignment="1">
      <alignment horizontal="center" vertical="center"/>
    </xf>
    <xf numFmtId="166" fontId="203" fillId="4" borderId="0" xfId="0" applyNumberFormat="1" applyFont="1" applyFill="1" applyAlignment="1">
      <alignment horizontal="center" vertical="center"/>
    </xf>
    <xf numFmtId="0" fontId="155" fillId="5" borderId="0" xfId="12" applyFont="1" applyFill="1" applyAlignment="1">
      <alignment horizontal="left" vertical="center"/>
    </xf>
    <xf numFmtId="0" fontId="155" fillId="5" borderId="0" xfId="0" applyFont="1" applyFill="1" applyAlignment="1">
      <alignment horizontal="center" vertical="center"/>
    </xf>
    <xf numFmtId="166" fontId="156" fillId="5" borderId="0" xfId="0" applyNumberFormat="1" applyFont="1" applyFill="1" applyAlignment="1">
      <alignment horizontal="center" vertical="center"/>
    </xf>
    <xf numFmtId="166" fontId="156" fillId="2" borderId="0" xfId="0" applyNumberFormat="1" applyFont="1" applyFill="1" applyAlignment="1">
      <alignment horizontal="center" vertical="center"/>
    </xf>
    <xf numFmtId="16" fontId="155" fillId="2" borderId="0" xfId="7" applyNumberFormat="1" applyFont="1" applyFill="1" applyAlignment="1">
      <alignment horizontal="left" vertical="center"/>
    </xf>
    <xf numFmtId="169" fontId="155" fillId="2" borderId="0" xfId="0" applyNumberFormat="1" applyFont="1" applyFill="1" applyAlignment="1">
      <alignment horizontal="center" vertical="center"/>
    </xf>
    <xf numFmtId="16" fontId="156" fillId="2" borderId="0" xfId="7" applyNumberFormat="1" applyFont="1" applyFill="1" applyAlignment="1">
      <alignment horizontal="center" vertical="center"/>
    </xf>
    <xf numFmtId="166" fontId="160" fillId="2" borderId="0" xfId="0" applyNumberFormat="1" applyFont="1" applyFill="1" applyAlignment="1">
      <alignment horizontal="center" vertical="center"/>
    </xf>
    <xf numFmtId="0" fontId="204" fillId="2" borderId="0" xfId="9" applyFont="1" applyFill="1" applyAlignment="1">
      <alignment vertical="center"/>
    </xf>
    <xf numFmtId="0" fontId="151" fillId="2" borderId="0" xfId="12" applyFont="1" applyFill="1" applyAlignment="1">
      <alignment horizontal="left" vertical="center"/>
    </xf>
    <xf numFmtId="0" fontId="151" fillId="4" borderId="0" xfId="12" applyFont="1" applyFill="1" applyAlignment="1">
      <alignment vertical="center"/>
    </xf>
    <xf numFmtId="0" fontId="160" fillId="4" borderId="0" xfId="12" applyFont="1" applyFill="1" applyAlignment="1">
      <alignment horizontal="left" vertical="center"/>
    </xf>
    <xf numFmtId="0" fontId="160" fillId="4" borderId="0" xfId="12" applyFont="1" applyFill="1" applyAlignment="1">
      <alignment vertical="center"/>
    </xf>
    <xf numFmtId="0" fontId="205" fillId="2" borderId="0" xfId="12" applyFont="1" applyFill="1" applyAlignment="1">
      <alignment vertical="center"/>
    </xf>
    <xf numFmtId="0" fontId="206" fillId="2" borderId="0" xfId="12" applyFont="1" applyFill="1" applyAlignment="1">
      <alignment horizontal="left" vertical="center"/>
    </xf>
    <xf numFmtId="0" fontId="206" fillId="2" borderId="0" xfId="12" applyFont="1" applyFill="1" applyAlignment="1">
      <alignment vertical="center"/>
    </xf>
    <xf numFmtId="0" fontId="207" fillId="2" borderId="0" xfId="12" applyFont="1" applyFill="1" applyAlignment="1">
      <alignment horizontal="left" vertical="center"/>
    </xf>
    <xf numFmtId="0" fontId="185" fillId="2" borderId="0" xfId="12" applyFont="1" applyFill="1" applyAlignment="1">
      <alignment vertical="center"/>
    </xf>
    <xf numFmtId="16" fontId="154" fillId="2" borderId="0" xfId="12" applyNumberFormat="1" applyFont="1" applyFill="1" applyAlignment="1">
      <alignment horizontal="center" vertical="center"/>
    </xf>
    <xf numFmtId="0" fontId="155" fillId="2" borderId="0" xfId="6" applyFont="1" applyFill="1" applyAlignment="1">
      <alignment horizontal="left" vertical="center"/>
    </xf>
    <xf numFmtId="0" fontId="160" fillId="2" borderId="0" xfId="11" applyFont="1" applyFill="1" applyAlignment="1">
      <alignment vertical="center"/>
    </xf>
    <xf numFmtId="0" fontId="157" fillId="4" borderId="0" xfId="12" applyFont="1" applyFill="1" applyAlignment="1">
      <alignment horizontal="center" vertical="center"/>
    </xf>
    <xf numFmtId="0" fontId="170" fillId="4" borderId="0" xfId="0" applyFont="1" applyFill="1" applyAlignment="1">
      <alignment horizontal="center" vertical="center"/>
    </xf>
    <xf numFmtId="0" fontId="158" fillId="4" borderId="0" xfId="12" applyFont="1" applyFill="1" applyAlignment="1">
      <alignment vertical="center"/>
    </xf>
    <xf numFmtId="0" fontId="159" fillId="4" borderId="0" xfId="12" applyFont="1" applyFill="1" applyAlignment="1">
      <alignment horizontal="left" vertical="center"/>
    </xf>
    <xf numFmtId="0" fontId="170" fillId="4" borderId="0" xfId="0" applyFont="1" applyFill="1" applyAlignment="1">
      <alignment vertical="center"/>
    </xf>
    <xf numFmtId="0" fontId="162" fillId="4" borderId="0" xfId="12" applyFont="1" applyFill="1" applyAlignment="1">
      <alignment vertical="center"/>
    </xf>
    <xf numFmtId="0" fontId="152" fillId="4" borderId="0" xfId="6" applyFont="1" applyFill="1" applyAlignment="1">
      <alignment horizontal="right"/>
    </xf>
    <xf numFmtId="171" fontId="152" fillId="4" borderId="0" xfId="6" applyNumberFormat="1" applyFont="1" applyFill="1"/>
    <xf numFmtId="171" fontId="152" fillId="4" borderId="0" xfId="6" applyNumberFormat="1" applyFont="1" applyFill="1" applyAlignment="1">
      <alignment horizontal="right"/>
    </xf>
    <xf numFmtId="0" fontId="158" fillId="4" borderId="0" xfId="0" applyFont="1" applyFill="1" applyAlignment="1">
      <alignment horizontal="left"/>
    </xf>
    <xf numFmtId="0" fontId="158" fillId="4" borderId="0" xfId="12" applyFont="1" applyFill="1"/>
    <xf numFmtId="0" fontId="162" fillId="4" borderId="0" xfId="12" applyFont="1" applyFill="1"/>
    <xf numFmtId="0" fontId="158" fillId="4" borderId="0" xfId="12" applyFont="1" applyFill="1" applyAlignment="1">
      <alignment horizontal="left"/>
    </xf>
    <xf numFmtId="0" fontId="160" fillId="4" borderId="0" xfId="12" applyFont="1" applyFill="1" applyAlignment="1">
      <alignment horizontal="center" vertical="center"/>
    </xf>
    <xf numFmtId="0" fontId="154" fillId="4" borderId="28" xfId="0" applyFont="1" applyFill="1" applyBorder="1" applyAlignment="1">
      <alignment horizontal="center" vertical="center"/>
    </xf>
    <xf numFmtId="0" fontId="150" fillId="4" borderId="25" xfId="0" applyFont="1" applyFill="1" applyBorder="1" applyAlignment="1">
      <alignment horizontal="center" vertical="center" wrapText="1"/>
    </xf>
    <xf numFmtId="0" fontId="151" fillId="4" borderId="31" xfId="0" applyFont="1" applyFill="1" applyBorder="1" applyAlignment="1">
      <alignment horizontal="center" vertical="center"/>
    </xf>
    <xf numFmtId="0" fontId="151" fillId="4" borderId="27" xfId="0" applyFont="1" applyFill="1" applyBorder="1" applyAlignment="1">
      <alignment horizontal="center" vertical="center"/>
    </xf>
    <xf numFmtId="0" fontId="154" fillId="4" borderId="31" xfId="0" applyFont="1" applyFill="1" applyBorder="1" applyAlignment="1">
      <alignment horizontal="center" vertical="center"/>
    </xf>
    <xf numFmtId="0" fontId="154" fillId="4" borderId="27" xfId="0" applyFont="1" applyFill="1" applyBorder="1" applyAlignment="1">
      <alignment horizontal="center" vertical="center"/>
    </xf>
    <xf numFmtId="0" fontId="161" fillId="4" borderId="25" xfId="0" applyFont="1" applyFill="1" applyBorder="1" applyAlignment="1">
      <alignment horizontal="center" vertical="center" wrapText="1"/>
    </xf>
    <xf numFmtId="0" fontId="154" fillId="4" borderId="22" xfId="0" applyFont="1" applyFill="1" applyBorder="1" applyAlignment="1">
      <alignment horizontal="center" vertical="center"/>
    </xf>
    <xf numFmtId="0" fontId="151" fillId="4" borderId="33" xfId="0" applyFont="1" applyFill="1" applyBorder="1" applyAlignment="1">
      <alignment horizontal="center" vertical="center"/>
    </xf>
    <xf numFmtId="0" fontId="154" fillId="4" borderId="29" xfId="0" applyFont="1" applyFill="1" applyBorder="1" applyAlignment="1">
      <alignment horizontal="center" vertical="center"/>
    </xf>
    <xf numFmtId="0" fontId="150" fillId="4" borderId="26" xfId="0" applyFont="1" applyFill="1" applyBorder="1" applyAlignment="1">
      <alignment horizontal="center" vertical="center" wrapText="1"/>
    </xf>
    <xf numFmtId="0" fontId="183" fillId="4" borderId="37" xfId="0" applyFont="1" applyFill="1" applyBorder="1" applyAlignment="1">
      <alignment horizontal="center" vertical="center"/>
    </xf>
    <xf numFmtId="0" fontId="161" fillId="4" borderId="26" xfId="0" applyFont="1" applyFill="1" applyBorder="1" applyAlignment="1">
      <alignment horizontal="center" vertical="center" wrapText="1"/>
    </xf>
    <xf numFmtId="0" fontId="150" fillId="4" borderId="37" xfId="0" applyFont="1" applyFill="1" applyBorder="1" applyAlignment="1">
      <alignment horizontal="center" vertical="center"/>
    </xf>
    <xf numFmtId="0" fontId="150" fillId="4" borderId="13" xfId="0" applyFont="1" applyFill="1" applyBorder="1" applyAlignment="1">
      <alignment horizontal="center" vertical="center"/>
    </xf>
    <xf numFmtId="0" fontId="150" fillId="4" borderId="2" xfId="0" applyFont="1" applyFill="1" applyBorder="1" applyAlignment="1">
      <alignment horizontal="center" vertical="center"/>
    </xf>
    <xf numFmtId="0" fontId="193" fillId="4" borderId="37" xfId="0" applyFont="1" applyFill="1" applyBorder="1" applyAlignment="1">
      <alignment horizontal="center" vertical="center"/>
    </xf>
    <xf numFmtId="0" fontId="183" fillId="4" borderId="37" xfId="14" applyFont="1" applyFill="1" applyBorder="1" applyAlignment="1">
      <alignment horizontal="center" vertical="center"/>
    </xf>
    <xf numFmtId="0" fontId="162" fillId="4" borderId="37" xfId="0" applyFont="1" applyFill="1" applyBorder="1" applyAlignment="1">
      <alignment horizontal="center" vertical="center"/>
    </xf>
    <xf numFmtId="0" fontId="162" fillId="4" borderId="13" xfId="0" applyFont="1" applyFill="1" applyBorder="1" applyAlignment="1">
      <alignment horizontal="center" vertical="center"/>
    </xf>
    <xf numFmtId="0" fontId="162" fillId="4" borderId="2" xfId="0" applyFont="1" applyFill="1" applyBorder="1" applyAlignment="1">
      <alignment horizontal="center" vertical="center"/>
    </xf>
    <xf numFmtId="0" fontId="154" fillId="4" borderId="30" xfId="0" applyFont="1" applyFill="1" applyBorder="1" applyAlignment="1">
      <alignment horizontal="center" vertical="center"/>
    </xf>
    <xf numFmtId="0" fontId="150" fillId="4" borderId="17" xfId="0" applyFont="1" applyFill="1" applyBorder="1" applyAlignment="1">
      <alignment horizontal="center" vertical="center" wrapText="1"/>
    </xf>
    <xf numFmtId="20" fontId="193" fillId="4" borderId="37" xfId="0" quotePrefix="1" applyNumberFormat="1" applyFont="1" applyFill="1" applyBorder="1" applyAlignment="1">
      <alignment horizontal="center" vertical="center"/>
    </xf>
    <xf numFmtId="167" fontId="183" fillId="4" borderId="12" xfId="14" quotePrefix="1" applyNumberFormat="1" applyFont="1" applyFill="1" applyBorder="1" applyAlignment="1">
      <alignment horizontal="center" vertical="center"/>
    </xf>
    <xf numFmtId="0" fontId="161" fillId="4" borderId="17" xfId="0" applyFont="1" applyFill="1" applyBorder="1" applyAlignment="1">
      <alignment horizontal="center" vertical="center" wrapText="1"/>
    </xf>
    <xf numFmtId="20" fontId="162" fillId="4" borderId="37" xfId="0" applyNumberFormat="1" applyFont="1" applyFill="1" applyBorder="1" applyAlignment="1">
      <alignment horizontal="center" vertical="center"/>
    </xf>
    <xf numFmtId="20" fontId="162" fillId="4" borderId="2" xfId="0" applyNumberFormat="1" applyFont="1" applyFill="1" applyBorder="1" applyAlignment="1">
      <alignment horizontal="center" vertical="center"/>
    </xf>
    <xf numFmtId="0" fontId="181" fillId="4" borderId="0" xfId="12" applyFont="1" applyFill="1" applyAlignment="1">
      <alignment vertical="center"/>
    </xf>
    <xf numFmtId="16" fontId="152" fillId="4" borderId="8" xfId="7" applyNumberFormat="1" applyFont="1" applyFill="1" applyBorder="1" applyAlignment="1">
      <alignment horizontal="left" vertical="center"/>
    </xf>
    <xf numFmtId="16" fontId="153" fillId="4" borderId="37" xfId="7" applyNumberFormat="1" applyFont="1" applyFill="1" applyBorder="1" applyAlignment="1">
      <alignment horizontal="center" vertical="center"/>
    </xf>
    <xf numFmtId="166" fontId="158" fillId="4" borderId="37" xfId="0" applyNumberFormat="1" applyFont="1" applyFill="1" applyBorder="1" applyAlignment="1">
      <alignment horizontal="center" vertical="center"/>
    </xf>
    <xf numFmtId="0" fontId="152" fillId="4" borderId="37" xfId="10" applyFont="1" applyFill="1" applyBorder="1" applyAlignment="1">
      <alignment horizontal="left" vertical="center"/>
    </xf>
    <xf numFmtId="169" fontId="152" fillId="4" borderId="37" xfId="10" applyNumberFormat="1" applyFont="1" applyFill="1" applyBorder="1" applyAlignment="1">
      <alignment horizontal="left" vertical="center"/>
    </xf>
    <xf numFmtId="166" fontId="153" fillId="4" borderId="13" xfId="0" applyNumberFormat="1" applyFont="1" applyFill="1" applyBorder="1" applyAlignment="1">
      <alignment horizontal="center" vertical="center"/>
    </xf>
    <xf numFmtId="166" fontId="153" fillId="4" borderId="2" xfId="0" applyNumberFormat="1" applyFont="1" applyFill="1" applyBorder="1" applyAlignment="1">
      <alignment horizontal="center" vertical="center"/>
    </xf>
    <xf numFmtId="0" fontId="152" fillId="4" borderId="37" xfId="10" applyFont="1" applyFill="1" applyBorder="1" applyAlignment="1">
      <alignment vertical="center"/>
    </xf>
    <xf numFmtId="16" fontId="152" fillId="4" borderId="11" xfId="7" applyNumberFormat="1" applyFont="1" applyFill="1" applyBorder="1" applyAlignment="1">
      <alignment horizontal="left" vertical="center"/>
    </xf>
    <xf numFmtId="16" fontId="153" fillId="4" borderId="7" xfId="7" applyNumberFormat="1" applyFont="1" applyFill="1" applyBorder="1" applyAlignment="1">
      <alignment horizontal="center" vertical="center"/>
    </xf>
    <xf numFmtId="166" fontId="153" fillId="4" borderId="7" xfId="0" applyNumberFormat="1" applyFont="1" applyFill="1" applyBorder="1" applyAlignment="1">
      <alignment horizontal="center" vertical="center"/>
    </xf>
    <xf numFmtId="166" fontId="158" fillId="4" borderId="7" xfId="0" applyNumberFormat="1" applyFont="1" applyFill="1" applyBorder="1" applyAlignment="1">
      <alignment horizontal="center" vertical="center"/>
    </xf>
    <xf numFmtId="0" fontId="152" fillId="4" borderId="7" xfId="10" applyFont="1" applyFill="1" applyBorder="1" applyAlignment="1">
      <alignment vertical="center"/>
    </xf>
    <xf numFmtId="166" fontId="153" fillId="4" borderId="10" xfId="0" applyNumberFormat="1" applyFont="1" applyFill="1" applyBorder="1" applyAlignment="1">
      <alignment horizontal="center" vertical="center"/>
    </xf>
    <xf numFmtId="0" fontId="171" fillId="4" borderId="0" xfId="12" applyFont="1" applyFill="1"/>
    <xf numFmtId="0" fontId="170" fillId="4" borderId="0" xfId="12" applyFont="1" applyFill="1" applyAlignment="1">
      <alignment horizontal="left"/>
    </xf>
    <xf numFmtId="0" fontId="170" fillId="4" borderId="0" xfId="12" applyFont="1" applyFill="1"/>
    <xf numFmtId="0" fontId="170" fillId="4" borderId="0" xfId="12" applyFont="1" applyFill="1" applyAlignment="1">
      <alignment horizontal="center"/>
    </xf>
    <xf numFmtId="0" fontId="192" fillId="4" borderId="31" xfId="0" applyFont="1" applyFill="1" applyBorder="1" applyAlignment="1">
      <alignment horizontal="center" vertical="center"/>
    </xf>
    <xf numFmtId="0" fontId="192" fillId="4" borderId="27" xfId="0" applyFont="1" applyFill="1" applyBorder="1" applyAlignment="1">
      <alignment horizontal="center" vertical="center"/>
    </xf>
    <xf numFmtId="0" fontId="148" fillId="4" borderId="31" xfId="0" applyFont="1" applyFill="1" applyBorder="1" applyAlignment="1">
      <alignment horizontal="center" vertical="center"/>
    </xf>
    <xf numFmtId="0" fontId="148" fillId="4" borderId="27" xfId="0" applyFont="1" applyFill="1" applyBorder="1" applyAlignment="1">
      <alignment horizontal="center" vertical="center"/>
    </xf>
    <xf numFmtId="0" fontId="151" fillId="4" borderId="25" xfId="0" applyFont="1" applyFill="1" applyBorder="1" applyAlignment="1">
      <alignment horizontal="center" vertical="center" wrapText="1"/>
    </xf>
    <xf numFmtId="0" fontId="151" fillId="4" borderId="34" xfId="0" applyFont="1" applyFill="1" applyBorder="1" applyAlignment="1">
      <alignment horizontal="right" vertical="center"/>
    </xf>
    <xf numFmtId="0" fontId="151" fillId="4" borderId="33" xfId="0" applyFont="1" applyFill="1" applyBorder="1" applyAlignment="1">
      <alignment horizontal="right" vertical="center"/>
    </xf>
    <xf numFmtId="0" fontId="151" fillId="4" borderId="26" xfId="0" applyFont="1" applyFill="1" applyBorder="1" applyAlignment="1">
      <alignment horizontal="center" vertical="center" wrapText="1"/>
    </xf>
    <xf numFmtId="167" fontId="183" fillId="4" borderId="12" xfId="14" applyNumberFormat="1" applyFont="1" applyFill="1" applyBorder="1" applyAlignment="1">
      <alignment horizontal="center" vertical="center"/>
    </xf>
    <xf numFmtId="0" fontId="151" fillId="4" borderId="17" xfId="0" applyFont="1" applyFill="1" applyBorder="1" applyAlignment="1">
      <alignment horizontal="center" vertical="center" wrapText="1"/>
    </xf>
    <xf numFmtId="0" fontId="152" fillId="4" borderId="37" xfId="0" applyFont="1" applyFill="1" applyBorder="1" applyAlignment="1">
      <alignment horizontal="left" vertical="center"/>
    </xf>
    <xf numFmtId="169" fontId="152" fillId="4" borderId="37" xfId="0" applyNumberFormat="1" applyFont="1" applyFill="1" applyBorder="1" applyAlignment="1">
      <alignment horizontal="center" vertical="center"/>
    </xf>
    <xf numFmtId="176" fontId="152" fillId="4" borderId="37" xfId="10" applyNumberFormat="1" applyFont="1" applyFill="1" applyBorder="1" applyAlignment="1">
      <alignment horizontal="left" vertical="center"/>
    </xf>
    <xf numFmtId="169" fontId="152" fillId="4" borderId="37" xfId="10" applyNumberFormat="1" applyFont="1" applyFill="1" applyBorder="1" applyAlignment="1">
      <alignment horizontal="center" vertical="center"/>
    </xf>
    <xf numFmtId="0" fontId="152" fillId="4" borderId="11" xfId="0" applyFont="1" applyFill="1" applyBorder="1" applyAlignment="1">
      <alignment horizontal="left" vertical="center"/>
    </xf>
    <xf numFmtId="172" fontId="152" fillId="4" borderId="32" xfId="0" applyNumberFormat="1" applyFont="1" applyFill="1" applyBorder="1" applyAlignment="1">
      <alignment horizontal="center" vertical="center"/>
    </xf>
    <xf numFmtId="176" fontId="152" fillId="4" borderId="7" xfId="10" applyNumberFormat="1" applyFont="1" applyFill="1" applyBorder="1" applyAlignment="1">
      <alignment horizontal="left" vertical="center"/>
    </xf>
    <xf numFmtId="169" fontId="152" fillId="4" borderId="7" xfId="10" applyNumberFormat="1" applyFont="1" applyFill="1" applyBorder="1" applyAlignment="1">
      <alignment horizontal="center" vertical="center"/>
    </xf>
    <xf numFmtId="0" fontId="152" fillId="4" borderId="0" xfId="0" applyFont="1" applyFill="1" applyAlignment="1">
      <alignment horizontal="left" vertical="center"/>
    </xf>
    <xf numFmtId="0" fontId="152" fillId="4" borderId="0" xfId="0" applyFont="1" applyFill="1" applyAlignment="1">
      <alignment horizontal="center" vertical="center"/>
    </xf>
    <xf numFmtId="166" fontId="153" fillId="4" borderId="0" xfId="0" applyNumberFormat="1" applyFont="1" applyFill="1" applyAlignment="1">
      <alignment horizontal="center" vertical="center"/>
    </xf>
    <xf numFmtId="0" fontId="152" fillId="4" borderId="0" xfId="10" applyFont="1" applyFill="1" applyAlignment="1">
      <alignment vertical="center"/>
    </xf>
    <xf numFmtId="0" fontId="166" fillId="4" borderId="0" xfId="12" applyFont="1" applyFill="1" applyAlignment="1">
      <alignment horizontal="left" vertical="center"/>
    </xf>
    <xf numFmtId="165" fontId="166" fillId="4" borderId="0" xfId="0" applyNumberFormat="1" applyFont="1" applyFill="1" applyAlignment="1">
      <alignment horizontal="left"/>
    </xf>
    <xf numFmtId="166" fontId="167" fillId="4" borderId="0" xfId="0" applyNumberFormat="1" applyFont="1" applyFill="1" applyAlignment="1">
      <alignment horizontal="center"/>
    </xf>
    <xf numFmtId="166" fontId="181" fillId="4" borderId="0" xfId="0" applyNumberFormat="1" applyFont="1" applyFill="1" applyAlignment="1">
      <alignment horizontal="center"/>
    </xf>
    <xf numFmtId="0" fontId="152" fillId="4" borderId="0" xfId="10" applyFont="1" applyFill="1" applyAlignment="1">
      <alignment horizontal="left" vertical="center"/>
    </xf>
    <xf numFmtId="169" fontId="152" fillId="4" borderId="0" xfId="10" applyNumberFormat="1" applyFont="1" applyFill="1" applyAlignment="1">
      <alignment horizontal="left" vertical="center"/>
    </xf>
    <xf numFmtId="166" fontId="195" fillId="4" borderId="0" xfId="0" applyNumberFormat="1" applyFont="1" applyFill="1" applyAlignment="1">
      <alignment horizontal="center"/>
    </xf>
    <xf numFmtId="0" fontId="161" fillId="4" borderId="0" xfId="12" applyFont="1" applyFill="1"/>
    <xf numFmtId="0" fontId="169" fillId="4" borderId="0" xfId="9" applyFont="1" applyFill="1" applyAlignment="1">
      <alignment vertical="center"/>
    </xf>
    <xf numFmtId="0" fontId="183" fillId="29" borderId="37" xfId="0" applyFont="1" applyFill="1" applyBorder="1" applyAlignment="1">
      <alignment horizontal="center" vertical="center"/>
    </xf>
    <xf numFmtId="0" fontId="150" fillId="29" borderId="37" xfId="0" applyFont="1" applyFill="1" applyBorder="1" applyAlignment="1">
      <alignment horizontal="center" vertical="center"/>
    </xf>
    <xf numFmtId="0" fontId="183" fillId="29" borderId="37" xfId="14" applyFont="1" applyFill="1" applyBorder="1" applyAlignment="1">
      <alignment horizontal="center" vertical="center"/>
    </xf>
    <xf numFmtId="0" fontId="193" fillId="29" borderId="37" xfId="0" applyFont="1" applyFill="1" applyBorder="1" applyAlignment="1">
      <alignment horizontal="center" vertical="center"/>
    </xf>
    <xf numFmtId="0" fontId="162" fillId="29" borderId="37" xfId="0" applyFont="1" applyFill="1" applyBorder="1" applyAlignment="1">
      <alignment horizontal="center" vertical="center"/>
    </xf>
    <xf numFmtId="0" fontId="202" fillId="0" borderId="37" xfId="0" applyFont="1" applyBorder="1" applyAlignment="1">
      <alignment horizontal="center" vertical="center"/>
    </xf>
    <xf numFmtId="0" fontId="162" fillId="4" borderId="0" xfId="12" applyFont="1" applyFill="1" applyAlignment="1">
      <alignment horizontal="left"/>
    </xf>
    <xf numFmtId="169" fontId="152" fillId="4" borderId="0" xfId="0" applyNumberFormat="1" applyFont="1" applyFill="1" applyAlignment="1">
      <alignment horizontal="center" vertical="center"/>
    </xf>
    <xf numFmtId="43" fontId="153" fillId="4" borderId="0" xfId="0" applyNumberFormat="1" applyFont="1" applyFill="1" applyAlignment="1">
      <alignment horizontal="center" vertical="center"/>
    </xf>
    <xf numFmtId="166" fontId="158" fillId="4" borderId="0" xfId="0" applyNumberFormat="1" applyFont="1" applyFill="1" applyAlignment="1">
      <alignment horizontal="center" vertical="center"/>
    </xf>
    <xf numFmtId="0" fontId="172" fillId="4" borderId="0" xfId="12" applyFont="1" applyFill="1" applyAlignment="1">
      <alignment vertical="center"/>
    </xf>
    <xf numFmtId="0" fontId="173" fillId="4" borderId="0" xfId="12" applyFont="1" applyFill="1" applyAlignment="1">
      <alignment horizontal="left" vertical="center"/>
    </xf>
    <xf numFmtId="0" fontId="173" fillId="4" borderId="0" xfId="12" applyFont="1" applyFill="1" applyAlignment="1">
      <alignment vertical="center"/>
    </xf>
    <xf numFmtId="0" fontId="158" fillId="4" borderId="0" xfId="11" applyFont="1" applyFill="1" applyAlignment="1">
      <alignment vertical="center"/>
    </xf>
    <xf numFmtId="0" fontId="158" fillId="4" borderId="0" xfId="11" applyFont="1" applyFill="1" applyAlignment="1">
      <alignment horizontal="center" vertical="center"/>
    </xf>
    <xf numFmtId="0" fontId="175" fillId="4" borderId="0" xfId="12" applyFont="1" applyFill="1" applyAlignment="1">
      <alignment vertical="center"/>
    </xf>
    <xf numFmtId="0" fontId="152" fillId="4" borderId="0" xfId="6" applyFont="1" applyFill="1" applyAlignment="1">
      <alignment vertical="center"/>
    </xf>
    <xf numFmtId="0" fontId="158" fillId="4" borderId="0" xfId="6" applyFont="1" applyFill="1" applyAlignment="1">
      <alignment horizontal="center"/>
    </xf>
    <xf numFmtId="16" fontId="150" fillId="4" borderId="0" xfId="12" applyNumberFormat="1" applyFont="1" applyFill="1" applyAlignment="1">
      <alignment horizontal="center" vertical="center"/>
    </xf>
    <xf numFmtId="0" fontId="155" fillId="4" borderId="0" xfId="6" applyFont="1" applyFill="1" applyAlignment="1">
      <alignment vertical="center"/>
    </xf>
    <xf numFmtId="0" fontId="152" fillId="4" borderId="0" xfId="6" applyFont="1" applyFill="1" applyAlignment="1">
      <alignment horizontal="left" vertical="center"/>
    </xf>
    <xf numFmtId="0" fontId="158" fillId="4" borderId="0" xfId="6" applyFont="1" applyFill="1"/>
    <xf numFmtId="0" fontId="166" fillId="4" borderId="0" xfId="6" applyFont="1" applyFill="1" applyAlignment="1">
      <alignment vertical="center"/>
    </xf>
    <xf numFmtId="16" fontId="183" fillId="4" borderId="0" xfId="12" quotePrefix="1" applyNumberFormat="1" applyFont="1" applyFill="1" applyAlignment="1">
      <alignment horizontal="center" vertical="center"/>
    </xf>
    <xf numFmtId="0" fontId="166" fillId="4" borderId="0" xfId="6" applyFont="1" applyFill="1" applyAlignment="1">
      <alignment horizontal="left" vertical="center"/>
    </xf>
    <xf numFmtId="0" fontId="158" fillId="4" borderId="0" xfId="12" applyFont="1" applyFill="1" applyAlignment="1">
      <alignment horizontal="center"/>
    </xf>
    <xf numFmtId="0" fontId="155" fillId="0" borderId="37" xfId="0" applyFont="1" applyBorder="1" applyAlignment="1">
      <alignment horizontal="center" vertical="center"/>
    </xf>
    <xf numFmtId="14" fontId="160" fillId="2" borderId="0" xfId="0" applyNumberFormat="1" applyFont="1" applyFill="1" applyAlignment="1">
      <alignment horizontal="left" vertical="center"/>
    </xf>
    <xf numFmtId="164" fontId="187" fillId="4" borderId="0" xfId="2" applyNumberFormat="1" applyFont="1" applyFill="1" applyAlignment="1" applyProtection="1">
      <alignment horizontal="left"/>
    </xf>
    <xf numFmtId="0" fontId="202" fillId="0" borderId="56" xfId="0" applyFont="1" applyBorder="1" applyAlignment="1">
      <alignment vertical="center"/>
    </xf>
    <xf numFmtId="0" fontId="202" fillId="0" borderId="37" xfId="0" applyFont="1" applyBorder="1" applyAlignment="1">
      <alignment vertical="center"/>
    </xf>
    <xf numFmtId="0" fontId="202" fillId="0" borderId="59" xfId="0" applyFont="1" applyBorder="1" applyAlignment="1">
      <alignment vertical="center"/>
    </xf>
    <xf numFmtId="0" fontId="202" fillId="0" borderId="36" xfId="0" applyFont="1" applyBorder="1" applyAlignment="1">
      <alignment vertical="center"/>
    </xf>
    <xf numFmtId="16" fontId="147" fillId="0" borderId="37" xfId="0" applyNumberFormat="1" applyFont="1" applyBorder="1" applyAlignment="1">
      <alignment horizontal="center" vertical="center"/>
    </xf>
    <xf numFmtId="166" fontId="147" fillId="4" borderId="37" xfId="0" applyNumberFormat="1" applyFont="1" applyFill="1" applyBorder="1" applyAlignment="1">
      <alignment horizontal="center" vertical="center"/>
    </xf>
    <xf numFmtId="166" fontId="147" fillId="4" borderId="51" xfId="0" applyNumberFormat="1" applyFont="1" applyFill="1" applyBorder="1" applyAlignment="1">
      <alignment horizontal="center" vertical="center"/>
    </xf>
    <xf numFmtId="16" fontId="147" fillId="0" borderId="36" xfId="0" applyNumberFormat="1" applyFont="1" applyBorder="1" applyAlignment="1">
      <alignment horizontal="center" vertical="center"/>
    </xf>
    <xf numFmtId="166" fontId="147" fillId="4" borderId="36" xfId="0" applyNumberFormat="1" applyFont="1" applyFill="1" applyBorder="1" applyAlignment="1">
      <alignment horizontal="center" vertical="center"/>
    </xf>
    <xf numFmtId="166" fontId="117" fillId="0" borderId="37" xfId="0" applyNumberFormat="1" applyFont="1" applyBorder="1" applyAlignment="1">
      <alignment horizontal="center" vertical="center"/>
    </xf>
    <xf numFmtId="169" fontId="152" fillId="0" borderId="37" xfId="10" applyNumberFormat="1" applyFont="1" applyBorder="1" applyAlignment="1">
      <alignment horizontal="center" vertical="center"/>
    </xf>
    <xf numFmtId="169" fontId="152" fillId="0" borderId="37" xfId="10" applyNumberFormat="1" applyFont="1" applyBorder="1" applyAlignment="1">
      <alignment horizontal="center" vertical="center" wrapText="1"/>
    </xf>
    <xf numFmtId="169" fontId="196" fillId="0" borderId="37" xfId="10" applyNumberFormat="1" applyFont="1" applyBorder="1" applyAlignment="1">
      <alignment horizontal="center" vertical="center"/>
    </xf>
    <xf numFmtId="166" fontId="156" fillId="4" borderId="37" xfId="0" applyNumberFormat="1" applyFont="1" applyFill="1" applyBorder="1" applyAlignment="1">
      <alignment horizontal="center" vertical="center"/>
    </xf>
    <xf numFmtId="0" fontId="150" fillId="29" borderId="51" xfId="0" applyFont="1" applyFill="1" applyBorder="1" applyAlignment="1">
      <alignment horizontal="center" vertical="center"/>
    </xf>
    <xf numFmtId="0" fontId="162" fillId="29" borderId="51" xfId="0" applyFont="1" applyFill="1" applyBorder="1" applyAlignment="1">
      <alignment horizontal="center" vertical="center"/>
    </xf>
    <xf numFmtId="166" fontId="153" fillId="4" borderId="36" xfId="0" applyNumberFormat="1" applyFont="1" applyFill="1" applyBorder="1" applyAlignment="1">
      <alignment horizontal="center" vertical="center"/>
    </xf>
    <xf numFmtId="0" fontId="202" fillId="0" borderId="36" xfId="0" applyFont="1" applyBorder="1" applyAlignment="1">
      <alignment horizontal="center" vertical="center"/>
    </xf>
    <xf numFmtId="0" fontId="159" fillId="4" borderId="0" xfId="12" applyFont="1" applyFill="1" applyAlignment="1">
      <alignment horizontal="center" vertical="center"/>
    </xf>
    <xf numFmtId="177" fontId="152" fillId="0" borderId="0" xfId="12" applyNumberFormat="1" applyFont="1" applyAlignment="1">
      <alignment horizontal="center" vertical="center"/>
    </xf>
    <xf numFmtId="0" fontId="202" fillId="4" borderId="37" xfId="0" applyFont="1" applyFill="1" applyBorder="1"/>
    <xf numFmtId="166" fontId="147" fillId="4" borderId="37" xfId="0" applyNumberFormat="1" applyFont="1" applyFill="1" applyBorder="1" applyAlignment="1">
      <alignment horizontal="center" vertical="center" wrapText="1"/>
    </xf>
    <xf numFmtId="0" fontId="209" fillId="0" borderId="37" xfId="0" applyFont="1" applyBorder="1" applyAlignment="1">
      <alignment horizontal="left" vertical="center"/>
    </xf>
    <xf numFmtId="177" fontId="209" fillId="0" borderId="37" xfId="12" applyNumberFormat="1" applyFont="1" applyBorder="1" applyAlignment="1">
      <alignment horizontal="center" vertical="center"/>
    </xf>
    <xf numFmtId="166" fontId="210" fillId="0" borderId="37" xfId="0" applyNumberFormat="1" applyFont="1" applyBorder="1" applyAlignment="1">
      <alignment horizontal="center" vertical="center"/>
    </xf>
    <xf numFmtId="0" fontId="211" fillId="0" borderId="37" xfId="0" applyFont="1" applyBorder="1" applyAlignment="1">
      <alignment horizontal="left" vertical="center"/>
    </xf>
    <xf numFmtId="0" fontId="211" fillId="0" borderId="8" xfId="0" applyFont="1" applyBorder="1" applyAlignment="1">
      <alignment horizontal="center" vertical="center"/>
    </xf>
    <xf numFmtId="166" fontId="117" fillId="2" borderId="37" xfId="0" applyNumberFormat="1" applyFont="1" applyFill="1" applyBorder="1" applyAlignment="1">
      <alignment horizontal="center" vertical="center"/>
    </xf>
    <xf numFmtId="0" fontId="117" fillId="2" borderId="0" xfId="12" applyFont="1" applyFill="1"/>
    <xf numFmtId="0" fontId="202" fillId="0" borderId="37" xfId="0" applyFont="1" applyBorder="1" applyAlignment="1">
      <alignment horizontal="left" vertical="center"/>
    </xf>
    <xf numFmtId="166" fontId="156" fillId="4" borderId="37" xfId="0" applyNumberFormat="1" applyFont="1" applyFill="1" applyBorder="1" applyAlignment="1">
      <alignment horizontal="center" vertical="center" wrapText="1"/>
    </xf>
    <xf numFmtId="0" fontId="202" fillId="0" borderId="36" xfId="0" applyFont="1" applyBorder="1" applyAlignment="1">
      <alignment horizontal="left" vertical="center"/>
    </xf>
    <xf numFmtId="166" fontId="147" fillId="4" borderId="36" xfId="0" applyNumberFormat="1" applyFont="1" applyFill="1" applyBorder="1" applyAlignment="1">
      <alignment horizontal="center" vertical="center" wrapText="1"/>
    </xf>
    <xf numFmtId="0" fontId="196" fillId="0" borderId="0" xfId="12" applyFont="1" applyAlignment="1">
      <alignment vertical="center"/>
    </xf>
    <xf numFmtId="0" fontId="202" fillId="30" borderId="56" xfId="0" applyFont="1" applyFill="1" applyBorder="1" applyAlignment="1">
      <alignment vertical="center"/>
    </xf>
    <xf numFmtId="0" fontId="202" fillId="30" borderId="37" xfId="0" applyFont="1" applyFill="1" applyBorder="1" applyAlignment="1">
      <alignment vertical="center" wrapText="1"/>
    </xf>
    <xf numFmtId="16" fontId="147" fillId="30" borderId="37" xfId="0" applyNumberFormat="1" applyFont="1" applyFill="1" applyBorder="1" applyAlignment="1">
      <alignment horizontal="center" vertical="center"/>
    </xf>
    <xf numFmtId="166" fontId="147" fillId="30" borderId="37" xfId="0" applyNumberFormat="1" applyFont="1" applyFill="1" applyBorder="1" applyAlignment="1">
      <alignment horizontal="center" vertical="center"/>
    </xf>
    <xf numFmtId="166" fontId="147" fillId="30" borderId="37" xfId="0" applyNumberFormat="1" applyFont="1" applyFill="1" applyBorder="1" applyAlignment="1">
      <alignment horizontal="center" vertical="center" wrapText="1"/>
    </xf>
    <xf numFmtId="16" fontId="147" fillId="0" borderId="37" xfId="0" applyNumberFormat="1" applyFont="1" applyBorder="1" applyAlignment="1">
      <alignment horizontal="center" vertical="center" wrapText="1"/>
    </xf>
    <xf numFmtId="166" fontId="153" fillId="4" borderId="36" xfId="0" applyNumberFormat="1" applyFont="1" applyFill="1" applyBorder="1" applyAlignment="1">
      <alignment horizontal="center" vertical="center" wrapText="1"/>
    </xf>
    <xf numFmtId="0" fontId="92" fillId="0" borderId="18" xfId="6" applyFont="1" applyBorder="1" applyAlignment="1">
      <alignment horizontal="center" vertical="center"/>
    </xf>
    <xf numFmtId="0" fontId="92" fillId="0" borderId="0" xfId="6" applyFont="1" applyAlignment="1">
      <alignment horizontal="center" vertical="center"/>
    </xf>
    <xf numFmtId="0" fontId="92" fillId="0" borderId="19" xfId="6" applyFont="1" applyBorder="1" applyAlignment="1">
      <alignment horizontal="center" vertical="center"/>
    </xf>
    <xf numFmtId="0" fontId="45" fillId="0" borderId="20" xfId="6" applyFont="1" applyBorder="1" applyAlignment="1">
      <alignment horizontal="center"/>
    </xf>
    <xf numFmtId="0" fontId="45" fillId="0" borderId="3" xfId="6" applyFont="1" applyBorder="1" applyAlignment="1">
      <alignment horizontal="center"/>
    </xf>
    <xf numFmtId="0" fontId="45" fillId="0" borderId="21" xfId="6" applyFont="1" applyBorder="1" applyAlignment="1">
      <alignment horizontal="center"/>
    </xf>
    <xf numFmtId="0" fontId="90" fillId="0" borderId="0" xfId="9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85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7" fillId="0" borderId="20" xfId="6" applyFont="1" applyBorder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88" fillId="0" borderId="4" xfId="9" applyFont="1" applyBorder="1" applyAlignment="1">
      <alignment horizontal="center" vertical="center"/>
    </xf>
    <xf numFmtId="0" fontId="89" fillId="0" borderId="5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93" fillId="0" borderId="18" xfId="9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19" xfId="0" applyFont="1" applyBorder="1" applyAlignment="1">
      <alignment horizontal="center"/>
    </xf>
    <xf numFmtId="0" fontId="87" fillId="0" borderId="18" xfId="6" applyFont="1" applyBorder="1" applyAlignment="1">
      <alignment horizontal="center" vertical="center"/>
    </xf>
    <xf numFmtId="0" fontId="149" fillId="3" borderId="52" xfId="0" applyFont="1" applyFill="1" applyBorder="1" applyAlignment="1">
      <alignment horizontal="center" vertical="center"/>
    </xf>
    <xf numFmtId="0" fontId="149" fillId="3" borderId="57" xfId="0" applyFont="1" applyFill="1" applyBorder="1" applyAlignment="1">
      <alignment horizontal="center" vertical="center"/>
    </xf>
    <xf numFmtId="0" fontId="157" fillId="0" borderId="0" xfId="12" applyFont="1" applyAlignment="1">
      <alignment horizontal="center" vertical="center"/>
    </xf>
    <xf numFmtId="0" fontId="170" fillId="0" borderId="0" xfId="0" applyFont="1" applyAlignment="1">
      <alignment horizontal="center" vertical="center"/>
    </xf>
    <xf numFmtId="0" fontId="159" fillId="0" borderId="0" xfId="12" applyFont="1" applyAlignment="1">
      <alignment horizontal="center" vertical="center"/>
    </xf>
    <xf numFmtId="0" fontId="177" fillId="0" borderId="0" xfId="0" applyFont="1" applyAlignment="1">
      <alignment vertical="center"/>
    </xf>
    <xf numFmtId="0" fontId="178" fillId="2" borderId="0" xfId="12" applyFont="1" applyFill="1" applyAlignment="1">
      <alignment horizontal="center" vertical="center"/>
    </xf>
    <xf numFmtId="0" fontId="179" fillId="0" borderId="0" xfId="0" applyFont="1"/>
    <xf numFmtId="0" fontId="149" fillId="3" borderId="50" xfId="0" applyFont="1" applyFill="1" applyBorder="1" applyAlignment="1">
      <alignment horizontal="center" vertical="center"/>
    </xf>
    <xf numFmtId="0" fontId="148" fillId="3" borderId="54" xfId="0" applyFont="1" applyFill="1" applyBorder="1" applyAlignment="1">
      <alignment horizontal="center" vertical="center"/>
    </xf>
    <xf numFmtId="0" fontId="148" fillId="3" borderId="56" xfId="0" applyFont="1" applyFill="1" applyBorder="1" applyAlignment="1">
      <alignment horizontal="center" vertical="center"/>
    </xf>
    <xf numFmtId="0" fontId="148" fillId="3" borderId="50" xfId="0" applyFont="1" applyFill="1" applyBorder="1" applyAlignment="1">
      <alignment horizontal="center" vertical="center" wrapText="1"/>
    </xf>
    <xf numFmtId="0" fontId="148" fillId="3" borderId="37" xfId="0" applyFont="1" applyFill="1" applyBorder="1" applyAlignment="1">
      <alignment horizontal="center" vertical="center" wrapText="1"/>
    </xf>
    <xf numFmtId="0" fontId="159" fillId="2" borderId="0" xfId="12" applyFont="1" applyFill="1" applyAlignment="1">
      <alignment horizontal="center" vertical="center"/>
    </xf>
    <xf numFmtId="0" fontId="157" fillId="2" borderId="0" xfId="12" applyFont="1" applyFill="1" applyAlignment="1">
      <alignment horizontal="center" vertical="center"/>
    </xf>
    <xf numFmtId="0" fontId="154" fillId="3" borderId="54" xfId="0" applyFont="1" applyFill="1" applyBorder="1" applyAlignment="1">
      <alignment horizontal="center" vertical="center"/>
    </xf>
    <xf numFmtId="0" fontId="154" fillId="3" borderId="56" xfId="0" applyFont="1" applyFill="1" applyBorder="1" applyAlignment="1">
      <alignment horizontal="center" vertical="center"/>
    </xf>
    <xf numFmtId="0" fontId="154" fillId="3" borderId="50" xfId="0" applyFont="1" applyFill="1" applyBorder="1" applyAlignment="1">
      <alignment horizontal="center" vertical="center" wrapText="1"/>
    </xf>
    <xf numFmtId="0" fontId="154" fillId="3" borderId="37" xfId="0" applyFont="1" applyFill="1" applyBorder="1" applyAlignment="1">
      <alignment horizontal="center" vertical="center" wrapText="1"/>
    </xf>
    <xf numFmtId="0" fontId="151" fillId="3" borderId="49" xfId="0" applyFont="1" applyFill="1" applyBorder="1" applyAlignment="1">
      <alignment horizontal="center" vertical="center"/>
    </xf>
    <xf numFmtId="0" fontId="151" fillId="3" borderId="55" xfId="0" applyFont="1" applyFill="1" applyBorder="1" applyAlignment="1">
      <alignment horizontal="center" vertical="center"/>
    </xf>
    <xf numFmtId="0" fontId="151" fillId="3" borderId="52" xfId="0" applyFont="1" applyFill="1" applyBorder="1" applyAlignment="1">
      <alignment horizontal="center" vertical="center"/>
    </xf>
    <xf numFmtId="0" fontId="151" fillId="3" borderId="53" xfId="0" applyFont="1" applyFill="1" applyBorder="1" applyAlignment="1">
      <alignment horizontal="center" vertical="center"/>
    </xf>
    <xf numFmtId="0" fontId="185" fillId="0" borderId="0" xfId="12" applyFont="1" applyAlignment="1">
      <alignment horizontal="center" vertical="center"/>
    </xf>
    <xf numFmtId="0" fontId="151" fillId="3" borderId="22" xfId="0" applyFont="1" applyFill="1" applyBorder="1" applyAlignment="1">
      <alignment horizontal="center" vertical="center" wrapText="1"/>
    </xf>
    <xf numFmtId="0" fontId="151" fillId="3" borderId="22" xfId="0" applyFont="1" applyFill="1" applyBorder="1" applyAlignment="1">
      <alignment horizontal="center" vertical="center"/>
    </xf>
    <xf numFmtId="171" fontId="152" fillId="0" borderId="0" xfId="6" applyNumberFormat="1" applyFont="1" applyAlignment="1">
      <alignment horizontal="center"/>
    </xf>
    <xf numFmtId="0" fontId="189" fillId="3" borderId="24" xfId="0" applyFont="1" applyFill="1" applyBorder="1" applyAlignment="1">
      <alignment horizontal="center" vertical="center"/>
    </xf>
    <xf numFmtId="0" fontId="189" fillId="3" borderId="8" xfId="0" applyFont="1" applyFill="1" applyBorder="1" applyAlignment="1">
      <alignment horizontal="center" vertical="center"/>
    </xf>
    <xf numFmtId="0" fontId="150" fillId="3" borderId="22" xfId="0" applyFont="1" applyFill="1" applyBorder="1" applyAlignment="1">
      <alignment horizontal="center" vertical="center" wrapText="1"/>
    </xf>
    <xf numFmtId="0" fontId="150" fillId="3" borderId="1" xfId="0" applyFont="1" applyFill="1" applyBorder="1" applyAlignment="1">
      <alignment horizontal="center" vertical="center" wrapText="1"/>
    </xf>
    <xf numFmtId="0" fontId="190" fillId="3" borderId="22" xfId="0" applyFont="1" applyFill="1" applyBorder="1" applyAlignment="1">
      <alignment horizontal="center" vertical="center" wrapText="1"/>
    </xf>
    <xf numFmtId="0" fontId="190" fillId="3" borderId="22" xfId="0" applyFont="1" applyFill="1" applyBorder="1" applyAlignment="1">
      <alignment horizontal="center" vertical="center"/>
    </xf>
    <xf numFmtId="0" fontId="191" fillId="3" borderId="22" xfId="0" applyFont="1" applyFill="1" applyBorder="1" applyAlignment="1">
      <alignment horizontal="center" vertical="center" wrapText="1"/>
    </xf>
    <xf numFmtId="0" fontId="191" fillId="3" borderId="22" xfId="0" applyFont="1" applyFill="1" applyBorder="1" applyAlignment="1">
      <alignment horizontal="center" vertical="center"/>
    </xf>
    <xf numFmtId="0" fontId="151" fillId="3" borderId="31" xfId="0" applyFont="1" applyFill="1" applyBorder="1" applyAlignment="1">
      <alignment horizontal="center" vertical="center"/>
    </xf>
    <xf numFmtId="0" fontId="151" fillId="3" borderId="27" xfId="0" applyFont="1" applyFill="1" applyBorder="1" applyAlignment="1">
      <alignment horizontal="center" vertical="center"/>
    </xf>
    <xf numFmtId="0" fontId="151" fillId="3" borderId="31" xfId="0" applyFont="1" applyFill="1" applyBorder="1" applyAlignment="1">
      <alignment horizontal="center" vertical="center" wrapText="1"/>
    </xf>
    <xf numFmtId="0" fontId="151" fillId="3" borderId="27" xfId="0" applyFont="1" applyFill="1" applyBorder="1" applyAlignment="1">
      <alignment horizontal="center" vertical="center" wrapText="1"/>
    </xf>
    <xf numFmtId="0" fontId="184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/>
    </xf>
    <xf numFmtId="0" fontId="151" fillId="3" borderId="23" xfId="0" applyFont="1" applyFill="1" applyBorder="1" applyAlignment="1">
      <alignment horizontal="center" vertical="center"/>
    </xf>
    <xf numFmtId="0" fontId="154" fillId="3" borderId="22" xfId="0" applyFont="1" applyFill="1" applyBorder="1" applyAlignment="1">
      <alignment horizontal="center" vertical="center"/>
    </xf>
    <xf numFmtId="0" fontId="154" fillId="3" borderId="24" xfId="0" applyFont="1" applyFill="1" applyBorder="1" applyAlignment="1">
      <alignment horizontal="center" vertical="center"/>
    </xf>
    <xf numFmtId="0" fontId="154" fillId="3" borderId="8" xfId="0" applyFont="1" applyFill="1" applyBorder="1" applyAlignment="1">
      <alignment horizontal="center" vertical="center"/>
    </xf>
    <xf numFmtId="0" fontId="192" fillId="3" borderId="22" xfId="0" applyFont="1" applyFill="1" applyBorder="1" applyAlignment="1">
      <alignment horizontal="center" vertical="center"/>
    </xf>
    <xf numFmtId="0" fontId="148" fillId="3" borderId="22" xfId="0" applyFont="1" applyFill="1" applyBorder="1" applyAlignment="1">
      <alignment horizontal="center" vertical="center"/>
    </xf>
    <xf numFmtId="0" fontId="154" fillId="3" borderId="22" xfId="0" applyFont="1" applyFill="1" applyBorder="1" applyAlignment="1">
      <alignment horizontal="center" vertical="center" wrapText="1"/>
    </xf>
    <xf numFmtId="0" fontId="154" fillId="3" borderId="1" xfId="0" applyFont="1" applyFill="1" applyBorder="1" applyAlignment="1">
      <alignment horizontal="center" vertical="center"/>
    </xf>
    <xf numFmtId="0" fontId="150" fillId="3" borderId="1" xfId="0" applyFont="1" applyFill="1" applyBorder="1" applyAlignment="1">
      <alignment horizontal="center" vertical="center"/>
    </xf>
    <xf numFmtId="0" fontId="149" fillId="3" borderId="31" xfId="0" applyFont="1" applyFill="1" applyBorder="1" applyAlignment="1">
      <alignment horizontal="center" vertical="center" wrapText="1"/>
    </xf>
    <xf numFmtId="0" fontId="149" fillId="3" borderId="27" xfId="0" applyFont="1" applyFill="1" applyBorder="1" applyAlignment="1">
      <alignment horizontal="center" vertical="center" wrapText="1"/>
    </xf>
    <xf numFmtId="0" fontId="154" fillId="3" borderId="28" xfId="0" applyFont="1" applyFill="1" applyBorder="1" applyAlignment="1">
      <alignment horizontal="center" vertical="center"/>
    </xf>
    <xf numFmtId="0" fontId="154" fillId="3" borderId="29" xfId="0" applyFont="1" applyFill="1" applyBorder="1" applyAlignment="1">
      <alignment horizontal="center" vertical="center"/>
    </xf>
    <xf numFmtId="0" fontId="154" fillId="3" borderId="30" xfId="0" applyFont="1" applyFill="1" applyBorder="1" applyAlignment="1">
      <alignment horizontal="center" vertical="center"/>
    </xf>
    <xf numFmtId="0" fontId="150" fillId="3" borderId="25" xfId="0" applyFont="1" applyFill="1" applyBorder="1" applyAlignment="1">
      <alignment horizontal="center" vertical="center" wrapText="1"/>
    </xf>
    <xf numFmtId="0" fontId="150" fillId="3" borderId="26" xfId="0" applyFont="1" applyFill="1" applyBorder="1" applyAlignment="1">
      <alignment horizontal="center" vertical="center" wrapText="1"/>
    </xf>
    <xf numFmtId="0" fontId="150" fillId="3" borderId="17" xfId="0" applyFont="1" applyFill="1" applyBorder="1" applyAlignment="1">
      <alignment horizontal="center" vertical="center" wrapText="1"/>
    </xf>
    <xf numFmtId="0" fontId="192" fillId="3" borderId="31" xfId="0" applyFont="1" applyFill="1" applyBorder="1" applyAlignment="1">
      <alignment horizontal="center" vertical="center" wrapText="1"/>
    </xf>
    <xf numFmtId="0" fontId="192" fillId="3" borderId="27" xfId="0" applyFont="1" applyFill="1" applyBorder="1" applyAlignment="1">
      <alignment horizontal="center" vertical="center" wrapText="1"/>
    </xf>
    <xf numFmtId="0" fontId="148" fillId="3" borderId="31" xfId="0" applyFont="1" applyFill="1" applyBorder="1" applyAlignment="1">
      <alignment horizontal="center" vertical="center" wrapText="1"/>
    </xf>
    <xf numFmtId="0" fontId="148" fillId="3" borderId="27" xfId="0" applyFont="1" applyFill="1" applyBorder="1" applyAlignment="1">
      <alignment horizontal="center" vertical="center" wrapText="1"/>
    </xf>
    <xf numFmtId="0" fontId="154" fillId="3" borderId="25" xfId="0" applyFont="1" applyFill="1" applyBorder="1" applyAlignment="1">
      <alignment horizontal="center" vertical="center" wrapText="1"/>
    </xf>
    <xf numFmtId="0" fontId="154" fillId="3" borderId="26" xfId="0" applyFont="1" applyFill="1" applyBorder="1" applyAlignment="1">
      <alignment horizontal="center" vertical="center" wrapText="1"/>
    </xf>
    <xf numFmtId="0" fontId="154" fillId="3" borderId="17" xfId="0" applyFont="1" applyFill="1" applyBorder="1" applyAlignment="1">
      <alignment horizontal="center" vertical="center" wrapText="1"/>
    </xf>
    <xf numFmtId="0" fontId="154" fillId="3" borderId="31" xfId="0" applyFont="1" applyFill="1" applyBorder="1" applyAlignment="1">
      <alignment horizontal="center" vertical="center" wrapText="1"/>
    </xf>
    <xf numFmtId="0" fontId="154" fillId="3" borderId="27" xfId="0" applyFont="1" applyFill="1" applyBorder="1" applyAlignment="1">
      <alignment horizontal="center" vertical="center" wrapText="1"/>
    </xf>
    <xf numFmtId="0" fontId="151" fillId="3" borderId="33" xfId="0" applyFont="1" applyFill="1" applyBorder="1" applyAlignment="1">
      <alignment horizontal="center" vertical="center" wrapText="1"/>
    </xf>
    <xf numFmtId="0" fontId="151" fillId="3" borderId="1" xfId="0" applyFont="1" applyFill="1" applyBorder="1" applyAlignment="1">
      <alignment horizontal="center" vertical="center"/>
    </xf>
    <xf numFmtId="171" fontId="152" fillId="0" borderId="0" xfId="6" applyNumberFormat="1" applyFont="1" applyAlignment="1">
      <alignment horizontal="left" vertical="center"/>
    </xf>
    <xf numFmtId="0" fontId="158" fillId="0" borderId="0" xfId="0" applyFont="1" applyAlignment="1">
      <alignment horizontal="left" vertical="center"/>
    </xf>
    <xf numFmtId="0" fontId="151" fillId="3" borderId="1" xfId="0" applyFont="1" applyFill="1" applyBorder="1" applyAlignment="1">
      <alignment horizontal="center" vertical="center" wrapText="1"/>
    </xf>
    <xf numFmtId="0" fontId="191" fillId="3" borderId="1" xfId="0" applyFont="1" applyFill="1" applyBorder="1" applyAlignment="1">
      <alignment horizontal="center" vertical="center" wrapText="1"/>
    </xf>
    <xf numFmtId="0" fontId="191" fillId="3" borderId="1" xfId="0" applyFont="1" applyFill="1" applyBorder="1" applyAlignment="1">
      <alignment horizontal="center" vertical="center"/>
    </xf>
    <xf numFmtId="0" fontId="154" fillId="3" borderId="1" xfId="0" applyFont="1" applyFill="1" applyBorder="1" applyAlignment="1">
      <alignment horizontal="center" vertical="center" wrapText="1"/>
    </xf>
    <xf numFmtId="0" fontId="190" fillId="3" borderId="37" xfId="0" applyFont="1" applyFill="1" applyBorder="1" applyAlignment="1">
      <alignment horizontal="center" vertical="center" wrapText="1"/>
    </xf>
    <xf numFmtId="0" fontId="151" fillId="3" borderId="37" xfId="0" applyFont="1" applyFill="1" applyBorder="1" applyAlignment="1">
      <alignment horizontal="center" vertical="center" wrapText="1"/>
    </xf>
    <xf numFmtId="0" fontId="151" fillId="3" borderId="3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2" fillId="0" borderId="0" xfId="0" applyFont="1" applyAlignment="1">
      <alignment horizontal="center"/>
    </xf>
    <xf numFmtId="0" fontId="213" fillId="0" borderId="0" xfId="0" applyFont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9" fillId="6" borderId="13" xfId="0" applyFont="1" applyFill="1" applyBorder="1" applyAlignment="1">
      <alignment horizontal="center" vertical="center"/>
    </xf>
    <xf numFmtId="0" fontId="109" fillId="6" borderId="15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69" fillId="3" borderId="31" xfId="0" applyFont="1" applyFill="1" applyBorder="1" applyAlignment="1">
      <alignment horizontal="center" vertical="center"/>
    </xf>
    <xf numFmtId="0" fontId="69" fillId="3" borderId="27" xfId="0" applyFont="1" applyFill="1" applyBorder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center" vertical="center"/>
    </xf>
    <xf numFmtId="0" fontId="69" fillId="3" borderId="30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69" fillId="3" borderId="38" xfId="0" applyFont="1" applyFill="1" applyBorder="1" applyAlignment="1">
      <alignment horizontal="center" vertical="center"/>
    </xf>
    <xf numFmtId="0" fontId="69" fillId="3" borderId="39" xfId="0" applyFont="1" applyFill="1" applyBorder="1" applyAlignment="1">
      <alignment horizontal="center" vertical="center"/>
    </xf>
    <xf numFmtId="0" fontId="62" fillId="3" borderId="25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>
      <alignment horizontal="center" vertical="center" wrapText="1"/>
    </xf>
    <xf numFmtId="0" fontId="62" fillId="3" borderId="17" xfId="0" applyFont="1" applyFill="1" applyBorder="1" applyAlignment="1">
      <alignment horizontal="center" vertical="center" wrapText="1"/>
    </xf>
    <xf numFmtId="0" fontId="23" fillId="2" borderId="0" xfId="12" applyFont="1" applyFill="1" applyAlignment="1">
      <alignment horizontal="center" vertical="center"/>
    </xf>
    <xf numFmtId="0" fontId="16" fillId="2" borderId="0" xfId="12" applyFont="1" applyFill="1" applyAlignment="1">
      <alignment horizontal="center" vertical="center"/>
    </xf>
    <xf numFmtId="0" fontId="97" fillId="3" borderId="31" xfId="0" applyFont="1" applyFill="1" applyBorder="1" applyAlignment="1">
      <alignment horizontal="center" vertical="center"/>
    </xf>
    <xf numFmtId="0" fontId="97" fillId="3" borderId="27" xfId="0" applyFont="1" applyFill="1" applyBorder="1" applyAlignment="1">
      <alignment horizontal="center" vertical="center"/>
    </xf>
    <xf numFmtId="0" fontId="97" fillId="3" borderId="38" xfId="0" applyFont="1" applyFill="1" applyBorder="1" applyAlignment="1">
      <alignment horizontal="center" vertical="center"/>
    </xf>
    <xf numFmtId="0" fontId="97" fillId="3" borderId="39" xfId="0" applyFont="1" applyFill="1" applyBorder="1" applyAlignment="1">
      <alignment horizontal="center" vertical="center"/>
    </xf>
    <xf numFmtId="171" fontId="19" fillId="0" borderId="0" xfId="6" applyNumberFormat="1" applyFont="1" applyAlignment="1">
      <alignment horizontal="center"/>
    </xf>
    <xf numFmtId="0" fontId="62" fillId="3" borderId="22" xfId="0" applyFont="1" applyFill="1" applyBorder="1" applyAlignment="1">
      <alignment horizontal="center" vertical="center"/>
    </xf>
    <xf numFmtId="0" fontId="62" fillId="3" borderId="27" xfId="0" applyFont="1" applyFill="1" applyBorder="1" applyAlignment="1">
      <alignment horizontal="center" vertical="center"/>
    </xf>
    <xf numFmtId="0" fontId="62" fillId="3" borderId="23" xfId="0" applyFont="1" applyFill="1" applyBorder="1" applyAlignment="1">
      <alignment horizontal="center" vertical="center"/>
    </xf>
    <xf numFmtId="171" fontId="19" fillId="0" borderId="0" xfId="6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19" fillId="0" borderId="0" xfId="6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69" fillId="3" borderId="24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3" borderId="9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9" fillId="3" borderId="26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0" fontId="62" fillId="3" borderId="22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97" fillId="3" borderId="13" xfId="0" applyFont="1" applyFill="1" applyBorder="1" applyAlignment="1">
      <alignment horizontal="center" vertical="center"/>
    </xf>
    <xf numFmtId="0" fontId="97" fillId="3" borderId="15" xfId="0" applyFont="1" applyFill="1" applyBorder="1" applyAlignment="1">
      <alignment horizontal="center" vertical="center"/>
    </xf>
    <xf numFmtId="0" fontId="154" fillId="29" borderId="54" xfId="0" applyFont="1" applyFill="1" applyBorder="1" applyAlignment="1">
      <alignment horizontal="center" vertical="center"/>
    </xf>
    <xf numFmtId="0" fontId="154" fillId="29" borderId="56" xfId="0" applyFont="1" applyFill="1" applyBorder="1" applyAlignment="1">
      <alignment horizontal="center" vertical="center"/>
    </xf>
    <xf numFmtId="0" fontId="154" fillId="29" borderId="50" xfId="0" applyFont="1" applyFill="1" applyBorder="1" applyAlignment="1">
      <alignment horizontal="center" vertical="center" wrapText="1"/>
    </xf>
    <xf numFmtId="0" fontId="154" fillId="29" borderId="37" xfId="0" applyFont="1" applyFill="1" applyBorder="1" applyAlignment="1">
      <alignment horizontal="center" vertical="center" wrapText="1"/>
    </xf>
    <xf numFmtId="0" fontId="175" fillId="2" borderId="0" xfId="12" applyFont="1" applyFill="1" applyAlignment="1">
      <alignment horizontal="center" vertical="center"/>
    </xf>
    <xf numFmtId="171" fontId="155" fillId="0" borderId="0" xfId="6" applyNumberFormat="1" applyFont="1" applyAlignment="1">
      <alignment horizontal="right" vertical="center"/>
    </xf>
    <xf numFmtId="0" fontId="160" fillId="0" borderId="0" xfId="0" applyFont="1" applyAlignment="1">
      <alignment horizontal="right" vertical="center"/>
    </xf>
    <xf numFmtId="0" fontId="151" fillId="29" borderId="50" xfId="0" applyFont="1" applyFill="1" applyBorder="1" applyAlignment="1">
      <alignment horizontal="center" vertical="center"/>
    </xf>
    <xf numFmtId="0" fontId="161" fillId="29" borderId="50" xfId="0" applyFont="1" applyFill="1" applyBorder="1" applyAlignment="1">
      <alignment horizontal="center" vertical="center"/>
    </xf>
    <xf numFmtId="0" fontId="151" fillId="29" borderId="50" xfId="0" applyFont="1" applyFill="1" applyBorder="1" applyAlignment="1">
      <alignment horizontal="center" vertical="center" wrapText="1"/>
    </xf>
    <xf numFmtId="0" fontId="159" fillId="4" borderId="0" xfId="12" applyFont="1" applyFill="1" applyAlignment="1">
      <alignment horizontal="center" vertical="center"/>
    </xf>
    <xf numFmtId="164" fontId="208" fillId="4" borderId="0" xfId="2" applyNumberFormat="1" applyFont="1" applyFill="1" applyAlignment="1" applyProtection="1">
      <alignment horizontal="center"/>
    </xf>
    <xf numFmtId="0" fontId="151" fillId="29" borderId="52" xfId="0" applyFont="1" applyFill="1" applyBorder="1" applyAlignment="1">
      <alignment horizontal="center" vertical="center"/>
    </xf>
    <xf numFmtId="0" fontId="151" fillId="29" borderId="53" xfId="0" applyFont="1" applyFill="1" applyBorder="1" applyAlignment="1">
      <alignment horizontal="center" vertical="center"/>
    </xf>
    <xf numFmtId="0" fontId="151" fillId="29" borderId="57" xfId="0" applyFont="1" applyFill="1" applyBorder="1" applyAlignment="1">
      <alignment horizontal="center" vertical="center"/>
    </xf>
    <xf numFmtId="0" fontId="154" fillId="29" borderId="60" xfId="0" applyFont="1" applyFill="1" applyBorder="1" applyAlignment="1">
      <alignment horizontal="center" vertical="center"/>
    </xf>
    <xf numFmtId="0" fontId="154" fillId="29" borderId="61" xfId="0" applyFont="1" applyFill="1" applyBorder="1" applyAlignment="1">
      <alignment horizontal="center" vertical="center"/>
    </xf>
    <xf numFmtId="0" fontId="154" fillId="29" borderId="62" xfId="0" applyFont="1" applyFill="1" applyBorder="1" applyAlignment="1">
      <alignment horizontal="center" vertical="center"/>
    </xf>
    <xf numFmtId="0" fontId="150" fillId="29" borderId="49" xfId="0" applyFont="1" applyFill="1" applyBorder="1" applyAlignment="1">
      <alignment horizontal="center" vertical="center" wrapText="1"/>
    </xf>
    <xf numFmtId="0" fontId="150" fillId="29" borderId="26" xfId="0" applyFont="1" applyFill="1" applyBorder="1" applyAlignment="1">
      <alignment horizontal="center" vertical="center" wrapText="1"/>
    </xf>
    <xf numFmtId="0" fontId="150" fillId="29" borderId="17" xfId="0" applyFont="1" applyFill="1" applyBorder="1" applyAlignment="1">
      <alignment horizontal="center" vertical="center" wrapText="1"/>
    </xf>
    <xf numFmtId="0" fontId="151" fillId="29" borderId="52" xfId="0" applyFont="1" applyFill="1" applyBorder="1" applyAlignment="1">
      <alignment horizontal="center" vertical="center" wrapText="1"/>
    </xf>
    <xf numFmtId="0" fontId="151" fillId="29" borderId="53" xfId="0" applyFont="1" applyFill="1" applyBorder="1" applyAlignment="1">
      <alignment horizontal="center" vertical="center" wrapText="1"/>
    </xf>
    <xf numFmtId="0" fontId="151" fillId="29" borderId="49" xfId="0" applyFont="1" applyFill="1" applyBorder="1" applyAlignment="1">
      <alignment horizontal="center" vertical="center" wrapText="1"/>
    </xf>
    <xf numFmtId="0" fontId="151" fillId="29" borderId="26" xfId="0" applyFont="1" applyFill="1" applyBorder="1" applyAlignment="1">
      <alignment horizontal="center" vertical="center" wrapText="1"/>
    </xf>
    <xf numFmtId="0" fontId="151" fillId="29" borderId="17" xfId="0" applyFont="1" applyFill="1" applyBorder="1" applyAlignment="1">
      <alignment horizontal="center" vertical="center" wrapText="1"/>
    </xf>
  </cellXfs>
  <cellStyles count="221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Normal" xfId="0" builtinId="0"/>
    <cellStyle name="Normal 10" xfId="34" xr:uid="{00000000-0005-0000-0000-000015000000}"/>
    <cellStyle name="Normal 11" xfId="35" xr:uid="{00000000-0005-0000-0000-000016000000}"/>
    <cellStyle name="Normal 12" xfId="168" xr:uid="{00000000-0005-0000-0000-000017000000}"/>
    <cellStyle name="Normal 13" xfId="169" xr:uid="{00000000-0005-0000-0000-000018000000}"/>
    <cellStyle name="Normal 14" xfId="175" xr:uid="{00000000-0005-0000-0000-000019000000}"/>
    <cellStyle name="Normal 17" xfId="71" xr:uid="{00000000-0005-0000-0000-00001A000000}"/>
    <cellStyle name="Normal 17 2" xfId="170" xr:uid="{00000000-0005-0000-0000-00001B000000}"/>
    <cellStyle name="Normal 17 3" xfId="173" xr:uid="{00000000-0005-0000-0000-00001C000000}"/>
    <cellStyle name="Normal 18" xfId="73" xr:uid="{00000000-0005-0000-0000-00001D000000}"/>
    <cellStyle name="Normal 18 2" xfId="74" xr:uid="{00000000-0005-0000-0000-00001E000000}"/>
    <cellStyle name="Normal 19" xfId="176" xr:uid="{00000000-0005-0000-0000-00001F000000}"/>
    <cellStyle name="Normal 2" xfId="3" xr:uid="{00000000-0005-0000-0000-000020000000}"/>
    <cellStyle name="Normal 2 2" xfId="4" xr:uid="{00000000-0005-0000-0000-000021000000}"/>
    <cellStyle name="Normal 2 2 2" xfId="76" xr:uid="{00000000-0005-0000-0000-000022000000}"/>
    <cellStyle name="Normal 2 2 2 2" xfId="179" xr:uid="{00000000-0005-0000-0000-000023000000}"/>
    <cellStyle name="Normal 2 2 3" xfId="172" xr:uid="{00000000-0005-0000-0000-000024000000}"/>
    <cellStyle name="Normal 2 2 4" xfId="178" xr:uid="{00000000-0005-0000-0000-000025000000}"/>
    <cellStyle name="Normal 2 3" xfId="75" xr:uid="{00000000-0005-0000-0000-000026000000}"/>
    <cellStyle name="Normal 2 3 2" xfId="181" xr:uid="{00000000-0005-0000-0000-000027000000}"/>
    <cellStyle name="Normal 2 3 2 2" xfId="182" xr:uid="{00000000-0005-0000-0000-000028000000}"/>
    <cellStyle name="Normal 2 3 3" xfId="183" xr:uid="{00000000-0005-0000-0000-000029000000}"/>
    <cellStyle name="Normal 2 3 4" xfId="180" xr:uid="{00000000-0005-0000-0000-00002A000000}"/>
    <cellStyle name="Normal 2 4" xfId="171" xr:uid="{00000000-0005-0000-0000-00002B000000}"/>
    <cellStyle name="Normal 2 4 2" xfId="185" xr:uid="{00000000-0005-0000-0000-00002C000000}"/>
    <cellStyle name="Normal 2 4 2 2" xfId="186" xr:uid="{00000000-0005-0000-0000-00002D000000}"/>
    <cellStyle name="Normal 2 4 3" xfId="187" xr:uid="{00000000-0005-0000-0000-00002E000000}"/>
    <cellStyle name="Normal 2 4 4" xfId="184" xr:uid="{00000000-0005-0000-0000-00002F000000}"/>
    <cellStyle name="Normal 2 5" xfId="174" xr:uid="{00000000-0005-0000-0000-000030000000}"/>
    <cellStyle name="Normal 2 5 2" xfId="189" xr:uid="{00000000-0005-0000-0000-000031000000}"/>
    <cellStyle name="Normal 2 5 2 2" xfId="190" xr:uid="{00000000-0005-0000-0000-000032000000}"/>
    <cellStyle name="Normal 2 5 3" xfId="191" xr:uid="{00000000-0005-0000-0000-000033000000}"/>
    <cellStyle name="Normal 2 5 4" xfId="188" xr:uid="{00000000-0005-0000-0000-000034000000}"/>
    <cellStyle name="Normal 2 6" xfId="192" xr:uid="{00000000-0005-0000-0000-000035000000}"/>
    <cellStyle name="Normal 2 6 2" xfId="193" xr:uid="{00000000-0005-0000-0000-000036000000}"/>
    <cellStyle name="Normal 2 6 2 2" xfId="194" xr:uid="{00000000-0005-0000-0000-000037000000}"/>
    <cellStyle name="Normal 2 6 3" xfId="195" xr:uid="{00000000-0005-0000-0000-000038000000}"/>
    <cellStyle name="Normal 2 7" xfId="196" xr:uid="{00000000-0005-0000-0000-000039000000}"/>
    <cellStyle name="Normal 2 7 2" xfId="197" xr:uid="{00000000-0005-0000-0000-00003A000000}"/>
    <cellStyle name="Normal 2 8" xfId="198" xr:uid="{00000000-0005-0000-0000-00003B000000}"/>
    <cellStyle name="Normal 2 9" xfId="177" xr:uid="{00000000-0005-0000-0000-00003C000000}"/>
    <cellStyle name="Normal 2_atd" xfId="5" xr:uid="{00000000-0005-0000-0000-00003D000000}"/>
    <cellStyle name="Normal 3" xfId="20" xr:uid="{00000000-0005-0000-0000-00003E000000}"/>
    <cellStyle name="Normal 3 2" xfId="200" xr:uid="{00000000-0005-0000-0000-00003F000000}"/>
    <cellStyle name="Normal 3 3" xfId="199" xr:uid="{00000000-0005-0000-0000-000040000000}"/>
    <cellStyle name="Normal 345 5 68" xfId="18" xr:uid="{00000000-0005-0000-0000-000041000000}"/>
    <cellStyle name="Normal 4" xfId="24" xr:uid="{00000000-0005-0000-0000-000042000000}"/>
    <cellStyle name="Normal 4 2" xfId="202" xr:uid="{00000000-0005-0000-0000-000043000000}"/>
    <cellStyle name="Normal 4 3" xfId="201" xr:uid="{00000000-0005-0000-0000-000044000000}"/>
    <cellStyle name="Normal 5" xfId="25" xr:uid="{00000000-0005-0000-0000-000045000000}"/>
    <cellStyle name="Normal 5 2" xfId="204" xr:uid="{00000000-0005-0000-0000-000046000000}"/>
    <cellStyle name="Normal 5 3" xfId="203" xr:uid="{00000000-0005-0000-0000-000047000000}"/>
    <cellStyle name="Normal 6" xfId="30" xr:uid="{00000000-0005-0000-0000-000048000000}"/>
    <cellStyle name="Normal 7" xfId="31" xr:uid="{00000000-0005-0000-0000-000049000000}"/>
    <cellStyle name="Normal 8" xfId="32" xr:uid="{00000000-0005-0000-0000-00004A000000}"/>
    <cellStyle name="Normal 81" xfId="77" xr:uid="{00000000-0005-0000-0000-00004B000000}"/>
    <cellStyle name="Normal 9" xfId="33" xr:uid="{00000000-0005-0000-0000-00004C000000}"/>
    <cellStyle name="Normal_EUROPE" xfId="6" xr:uid="{00000000-0005-0000-0000-00004D000000}"/>
    <cellStyle name="Normal_MED" xfId="7" xr:uid="{00000000-0005-0000-0000-00004E000000}"/>
    <cellStyle name="Normal_MED (1)" xfId="8" xr:uid="{00000000-0005-0000-0000-00004F000000}"/>
    <cellStyle name="Normal_Persian Gulf via HKG" xfId="9" xr:uid="{00000000-0005-0000-0000-000050000000}"/>
    <cellStyle name="Normal_Sheet1" xfId="10" xr:uid="{00000000-0005-0000-0000-000051000000}"/>
    <cellStyle name="Normal_US EC (All-Water)" xfId="11" xr:uid="{00000000-0005-0000-0000-000052000000}"/>
    <cellStyle name="Normal_US WC &amp; Canada" xfId="12" xr:uid="{00000000-0005-0000-0000-000053000000}"/>
    <cellStyle name="normální 2" xfId="81" xr:uid="{00000000-0005-0000-0000-000054000000}"/>
    <cellStyle name="normální 2 2" xfId="79" xr:uid="{00000000-0005-0000-0000-000055000000}"/>
    <cellStyle name="normální 2 2 2" xfId="82" xr:uid="{00000000-0005-0000-0000-000056000000}"/>
    <cellStyle name="normální 2 3" xfId="83" xr:uid="{00000000-0005-0000-0000-000057000000}"/>
    <cellStyle name="normální 2_Xl0001353" xfId="84" xr:uid="{00000000-0005-0000-0000-000058000000}"/>
    <cellStyle name="normální_04Road" xfId="85" xr:uid="{00000000-0005-0000-0000-000059000000}"/>
    <cellStyle name="표준 2" xfId="216" xr:uid="{00000000-0005-0000-0000-00005A000000}"/>
    <cellStyle name="표준 2 2" xfId="217" xr:uid="{00000000-0005-0000-0000-00005B000000}"/>
    <cellStyle name="표준 3" xfId="218" xr:uid="{00000000-0005-0000-0000-00005C000000}"/>
    <cellStyle name="표준 3 2" xfId="219" xr:uid="{00000000-0005-0000-0000-00005D000000}"/>
    <cellStyle name="표준_AWE-PDM" xfId="220" xr:uid="{00000000-0005-0000-0000-00005E000000}"/>
    <cellStyle name="一般_2008-10-28 Long Term Schedule CTS SVC" xfId="86" xr:uid="{00000000-0005-0000-0000-00005F000000}"/>
    <cellStyle name="千位分隔[0] 2" xfId="215" xr:uid="{00000000-0005-0000-0000-000060000000}"/>
    <cellStyle name="千位分隔[0]_AEN and AES PFS(200803)-国内挂港节省4小时 2" xfId="29" xr:uid="{00000000-0005-0000-0000-000061000000}"/>
    <cellStyle name="好" xfId="87" xr:uid="{00000000-0005-0000-0000-000062000000}"/>
    <cellStyle name="好_MED WB ARB 1st Quarter 2013" xfId="88" xr:uid="{00000000-0005-0000-0000-000063000000}"/>
    <cellStyle name="好_MED WB ARB 1st Quarter 2015" xfId="51" xr:uid="{00000000-0005-0000-0000-000064000000}"/>
    <cellStyle name="好_MED WB ARB 1st Quarter 2015v2" xfId="89" xr:uid="{00000000-0005-0000-0000-000065000000}"/>
    <cellStyle name="好_MED WB ARB 2nd Quarter 2014" xfId="40" xr:uid="{00000000-0005-0000-0000-000066000000}"/>
    <cellStyle name="好_MED WB ARB 2nd Quarter 2014V2" xfId="90" xr:uid="{00000000-0005-0000-0000-000067000000}"/>
    <cellStyle name="好_MED WB ARB 3rd Quarter 2013" xfId="91" xr:uid="{00000000-0005-0000-0000-000068000000}"/>
    <cellStyle name="好_MED WB ARB 4th Quarter 2013V1" xfId="92" xr:uid="{00000000-0005-0000-0000-000069000000}"/>
    <cellStyle name="好_NW EUR SVC Westbound RF Arbitraries 2nd Qtr 2014" xfId="93" xr:uid="{00000000-0005-0000-0000-00006A000000}"/>
    <cellStyle name="好_NW EUR SVC Westbound RF Arbitraries 3rd Qtr 2013" xfId="94" xr:uid="{00000000-0005-0000-0000-00006B000000}"/>
    <cellStyle name="好_NW EUR SVC Westbound RF Arbitraries 3rd Qtr 2014" xfId="95" xr:uid="{00000000-0005-0000-0000-00006C000000}"/>
    <cellStyle name="好_NWE 2011 3rd qu WB ARB proposal" xfId="96" xr:uid="{00000000-0005-0000-0000-00006D000000}"/>
    <cellStyle name="好_NWE 2011 4thQ WB ARB proposal" xfId="97" xr:uid="{00000000-0005-0000-0000-00006E000000}"/>
    <cellStyle name="好_NWE WB ARB 1st Quarter 2013" xfId="98" xr:uid="{00000000-0005-0000-0000-00006F000000}"/>
    <cellStyle name="好_NWE WB ARB 1st Quarter 2013V2" xfId="99" xr:uid="{00000000-0005-0000-0000-000070000000}"/>
    <cellStyle name="好_NWE WB ARB 1st Quarter 2014" xfId="46" xr:uid="{00000000-0005-0000-0000-000071000000}"/>
    <cellStyle name="好_NWE WB ARB 2nd Quarter 2012 proposals" xfId="100" xr:uid="{00000000-0005-0000-0000-000072000000}"/>
    <cellStyle name="好_NWE WB ARB 2nd Quarter 2013" xfId="80" xr:uid="{00000000-0005-0000-0000-000073000000}"/>
    <cellStyle name="好_NWE WB ARB 2nd Quarter 2013 V1" xfId="102" xr:uid="{00000000-0005-0000-0000-000074000000}"/>
    <cellStyle name="好_NWE WB ARB 2nd Quarter 2013 V4" xfId="103" xr:uid="{00000000-0005-0000-0000-000075000000}"/>
    <cellStyle name="好_NWE WB ARB 2nd Quarter 2014(20140529-20140630)" xfId="104" xr:uid="{00000000-0005-0000-0000-000076000000}"/>
    <cellStyle name="好_NWE WB ARB 2nd Quarter 2014v2" xfId="105" xr:uid="{00000000-0005-0000-0000-000077000000}"/>
    <cellStyle name="好_NWE WB ARB 2nd Quarter 2014v3 (1)" xfId="106" xr:uid="{00000000-0005-0000-0000-000078000000}"/>
    <cellStyle name="好_NWE WB ARB 3rd Quarter 2012" xfId="107" xr:uid="{00000000-0005-0000-0000-000079000000}"/>
    <cellStyle name="好_NWE WB ARB 3rd Quarter 2013" xfId="108" xr:uid="{00000000-0005-0000-0000-00007A000000}"/>
    <cellStyle name="好_NWE WB ARB 3rd Quarter 2014" xfId="109" xr:uid="{00000000-0005-0000-0000-00007B000000}"/>
    <cellStyle name="好_NWE WB ARB 4th Quarter 2012" xfId="110" xr:uid="{00000000-0005-0000-0000-00007C000000}"/>
    <cellStyle name="好_NWE WB ARB 4th Quarter 2012 update" xfId="111" xr:uid="{00000000-0005-0000-0000-00007D000000}"/>
    <cellStyle name="好_NWE WB ARB 4th Quarter 2013" xfId="112" xr:uid="{00000000-0005-0000-0000-00007E000000}"/>
    <cellStyle name="好_NWE WB ARB 4th Quarter 2014" xfId="113" xr:uid="{00000000-0005-0000-0000-00007F000000}"/>
    <cellStyle name="好_NWE WB ARB NOV 25-DEC 31 2011" xfId="49" xr:uid="{00000000-0005-0000-0000-000080000000}"/>
    <cellStyle name="好_NWE WB ARB Q1 2012" xfId="39" xr:uid="{00000000-0005-0000-0000-000081000000}"/>
    <cellStyle name="好_REVISED NWE WB ARB 3rd Quarter 2013" xfId="114" xr:uid="{00000000-0005-0000-0000-000082000000}"/>
    <cellStyle name="好_UPDATED NWE WB ARB 1st Quarter 2013" xfId="53" xr:uid="{00000000-0005-0000-0000-000083000000}"/>
    <cellStyle name="差" xfId="115" xr:uid="{00000000-0005-0000-0000-000084000000}"/>
    <cellStyle name="差_MED WB ARB 1st Quarter 2013" xfId="116" xr:uid="{00000000-0005-0000-0000-000085000000}"/>
    <cellStyle name="差_MED WB ARB 1st Quarter 2015" xfId="117" xr:uid="{00000000-0005-0000-0000-000086000000}"/>
    <cellStyle name="差_MED WB ARB 1st Quarter 2015v2" xfId="118" xr:uid="{00000000-0005-0000-0000-000087000000}"/>
    <cellStyle name="差_MED WB ARB 2nd Quarter 2014" xfId="120" xr:uid="{00000000-0005-0000-0000-000088000000}"/>
    <cellStyle name="差_MED WB ARB 2nd Quarter 2014V2" xfId="119" xr:uid="{00000000-0005-0000-0000-000089000000}"/>
    <cellStyle name="差_MED WB ARB 3rd Quarter 2013" xfId="121" xr:uid="{00000000-0005-0000-0000-00008A000000}"/>
    <cellStyle name="差_MED WB ARB 4th Quarter 2013V1" xfId="122" xr:uid="{00000000-0005-0000-0000-00008B000000}"/>
    <cellStyle name="差_NW EUR SVC Westbound RF Arbitraries 2nd Qtr 2014" xfId="123" xr:uid="{00000000-0005-0000-0000-00008C000000}"/>
    <cellStyle name="差_NW EUR SVC Westbound RF Arbitraries 3rd Qtr 2013" xfId="48" xr:uid="{00000000-0005-0000-0000-00008D000000}"/>
    <cellStyle name="差_NW EUR SVC Westbound RF Arbitraries 3rd Qtr 2014" xfId="124" xr:uid="{00000000-0005-0000-0000-00008E000000}"/>
    <cellStyle name="差_NWE 2011 3rd qu WB ARB proposal" xfId="126" xr:uid="{00000000-0005-0000-0000-00008F000000}"/>
    <cellStyle name="差_NWE 2011 4thQ WB ARB proposal" xfId="127" xr:uid="{00000000-0005-0000-0000-000090000000}"/>
    <cellStyle name="差_NWE WB ARB 1st Quarter 2013" xfId="128" xr:uid="{00000000-0005-0000-0000-000091000000}"/>
    <cellStyle name="差_NWE WB ARB 1st Quarter 2013V2" xfId="47" xr:uid="{00000000-0005-0000-0000-000092000000}"/>
    <cellStyle name="差_NWE WB ARB 1st Quarter 2014" xfId="129" xr:uid="{00000000-0005-0000-0000-000093000000}"/>
    <cellStyle name="差_NWE WB ARB 2nd Quarter 2012 proposals" xfId="130" xr:uid="{00000000-0005-0000-0000-000094000000}"/>
    <cellStyle name="差_NWE WB ARB 2nd Quarter 2013" xfId="131" xr:uid="{00000000-0005-0000-0000-000095000000}"/>
    <cellStyle name="差_NWE WB ARB 2nd Quarter 2013 V1" xfId="132" xr:uid="{00000000-0005-0000-0000-000096000000}"/>
    <cellStyle name="差_NWE WB ARB 2nd Quarter 2013 V4" xfId="101" xr:uid="{00000000-0005-0000-0000-000097000000}"/>
    <cellStyle name="差_NWE WB ARB 2nd Quarter 2014(20140529-20140630)" xfId="133" xr:uid="{00000000-0005-0000-0000-000098000000}"/>
    <cellStyle name="差_NWE WB ARB 2nd Quarter 2014v2" xfId="54" xr:uid="{00000000-0005-0000-0000-000099000000}"/>
    <cellStyle name="差_NWE WB ARB 2nd Quarter 2014v3 (1)" xfId="134" xr:uid="{00000000-0005-0000-0000-00009A000000}"/>
    <cellStyle name="差_NWE WB ARB 3rd Quarter 2012" xfId="136" xr:uid="{00000000-0005-0000-0000-00009B000000}"/>
    <cellStyle name="差_NWE WB ARB 3rd Quarter 2013" xfId="125" xr:uid="{00000000-0005-0000-0000-00009C000000}"/>
    <cellStyle name="差_NWE WB ARB 3rd Quarter 2014" xfId="137" xr:uid="{00000000-0005-0000-0000-00009D000000}"/>
    <cellStyle name="差_NWE WB ARB 4th Quarter 2012" xfId="138" xr:uid="{00000000-0005-0000-0000-00009E000000}"/>
    <cellStyle name="差_NWE WB ARB 4th Quarter 2012 update" xfId="139" xr:uid="{00000000-0005-0000-0000-00009F000000}"/>
    <cellStyle name="差_NWE WB ARB 4th Quarter 2013" xfId="140" xr:uid="{00000000-0005-0000-0000-0000A0000000}"/>
    <cellStyle name="差_NWE WB ARB 4th Quarter 2014" xfId="141" xr:uid="{00000000-0005-0000-0000-0000A1000000}"/>
    <cellStyle name="差_NWE WB ARB NOV 25-DEC 31 2011" xfId="142" xr:uid="{00000000-0005-0000-0000-0000A2000000}"/>
    <cellStyle name="差_NWE WB ARB Q1 2012" xfId="143" xr:uid="{00000000-0005-0000-0000-0000A3000000}"/>
    <cellStyle name="差_REVISED NWE WB ARB 3rd Quarter 2013" xfId="144" xr:uid="{00000000-0005-0000-0000-0000A4000000}"/>
    <cellStyle name="差_UPDATED NWE WB ARB 1st Quarter 2013" xfId="145" xr:uid="{00000000-0005-0000-0000-0000A5000000}"/>
    <cellStyle name="常规 2" xfId="13" xr:uid="{00000000-0005-0000-0000-0000A6000000}"/>
    <cellStyle name="常规 2 2" xfId="21" xr:uid="{00000000-0005-0000-0000-0000A7000000}"/>
    <cellStyle name="常规 2 2 2" xfId="146" xr:uid="{00000000-0005-0000-0000-0000A8000000}"/>
    <cellStyle name="常规 2 2 3" xfId="52" xr:uid="{00000000-0005-0000-0000-0000A9000000}"/>
    <cellStyle name="常规 2 2 4" xfId="206" xr:uid="{00000000-0005-0000-0000-0000AA000000}"/>
    <cellStyle name="常规 2 3" xfId="22" xr:uid="{00000000-0005-0000-0000-0000AB000000}"/>
    <cellStyle name="常规 2 3 2" xfId="45" xr:uid="{00000000-0005-0000-0000-0000AC000000}"/>
    <cellStyle name="常规 2 4" xfId="41" xr:uid="{00000000-0005-0000-0000-0000AD000000}"/>
    <cellStyle name="常规 2 5" xfId="205" xr:uid="{00000000-0005-0000-0000-0000AE000000}"/>
    <cellStyle name="常规 2_Xl0001226" xfId="147" xr:uid="{00000000-0005-0000-0000-0000AF000000}"/>
    <cellStyle name="常规 21 2 2 2" xfId="148" xr:uid="{00000000-0005-0000-0000-0000B0000000}"/>
    <cellStyle name="常规 3" xfId="14" xr:uid="{00000000-0005-0000-0000-0000B1000000}"/>
    <cellStyle name="常规 3 13" xfId="150" xr:uid="{00000000-0005-0000-0000-0000B2000000}"/>
    <cellStyle name="常规 3 2" xfId="23" xr:uid="{00000000-0005-0000-0000-0000B3000000}"/>
    <cellStyle name="常规 3 2 2" xfId="78" xr:uid="{00000000-0005-0000-0000-0000B4000000}"/>
    <cellStyle name="常规 3 2 2 2" xfId="36" xr:uid="{00000000-0005-0000-0000-0000B5000000}"/>
    <cellStyle name="常规 3 3" xfId="19" xr:uid="{00000000-0005-0000-0000-0000B6000000}"/>
    <cellStyle name="常规 3 4" xfId="27" xr:uid="{00000000-0005-0000-0000-0000B7000000}"/>
    <cellStyle name="常规 3 5" xfId="149" xr:uid="{00000000-0005-0000-0000-0000B8000000}"/>
    <cellStyle name="常规 3 6" xfId="207" xr:uid="{00000000-0005-0000-0000-0000B9000000}"/>
    <cellStyle name="常规 4" xfId="15" xr:uid="{00000000-0005-0000-0000-0000BA000000}"/>
    <cellStyle name="常规 4 2" xfId="28" xr:uid="{00000000-0005-0000-0000-0000BB000000}"/>
    <cellStyle name="常规 4 2 2" xfId="17" xr:uid="{00000000-0005-0000-0000-0000BC000000}"/>
    <cellStyle name="常规 4 3" xfId="151" xr:uid="{00000000-0005-0000-0000-0000BD000000}"/>
    <cellStyle name="常规 4 4" xfId="208" xr:uid="{00000000-0005-0000-0000-0000BE000000}"/>
    <cellStyle name="常规 5" xfId="209" xr:uid="{00000000-0005-0000-0000-0000BF000000}"/>
    <cellStyle name="常规 6" xfId="210" xr:uid="{00000000-0005-0000-0000-0000C0000000}"/>
    <cellStyle name="常规 7" xfId="211" xr:uid="{00000000-0005-0000-0000-0000C1000000}"/>
    <cellStyle name="常规 7 2" xfId="212" xr:uid="{00000000-0005-0000-0000-0000C2000000}"/>
    <cellStyle name="常规 8" xfId="213" xr:uid="{00000000-0005-0000-0000-0000C3000000}"/>
    <cellStyle name="常规_2007-2008年航线运力调整1121－交欧贸更新8改9_2011年预算-交计划运营20110223_2011年预算-交计划运营20110228" xfId="16" xr:uid="{00000000-0005-0000-0000-0000C4000000}"/>
    <cellStyle name="强调文字颜色 1" xfId="152" xr:uid="{00000000-0005-0000-0000-0000C5000000}"/>
    <cellStyle name="强调文字颜色 2" xfId="38" xr:uid="{00000000-0005-0000-0000-0000C6000000}"/>
    <cellStyle name="强调文字颜色 3" xfId="153" xr:uid="{00000000-0005-0000-0000-0000C7000000}"/>
    <cellStyle name="强调文字颜色 4" xfId="154" xr:uid="{00000000-0005-0000-0000-0000C8000000}"/>
    <cellStyle name="强调文字颜色 5" xfId="155" xr:uid="{00000000-0005-0000-0000-0000C9000000}"/>
    <cellStyle name="强调文字颜色 6" xfId="156" xr:uid="{00000000-0005-0000-0000-0000CA000000}"/>
    <cellStyle name="标题" xfId="157" xr:uid="{00000000-0005-0000-0000-0000CB000000}"/>
    <cellStyle name="标题 1" xfId="158" xr:uid="{00000000-0005-0000-0000-0000CC000000}"/>
    <cellStyle name="标题 2" xfId="159" xr:uid="{00000000-0005-0000-0000-0000CD000000}"/>
    <cellStyle name="标题 3" xfId="160" xr:uid="{00000000-0005-0000-0000-0000CE000000}"/>
    <cellStyle name="标题 4" xfId="70" xr:uid="{00000000-0005-0000-0000-0000CF000000}"/>
    <cellStyle name="标题_MED WB ARB 1st Quarter 2013" xfId="161" xr:uid="{00000000-0005-0000-0000-0000D0000000}"/>
    <cellStyle name="检查单元格" xfId="162" xr:uid="{00000000-0005-0000-0000-0000D1000000}"/>
    <cellStyle name="標準_proforma of PNW 2011" xfId="26" xr:uid="{00000000-0005-0000-0000-0000D2000000}"/>
    <cellStyle name="汇总" xfId="72" xr:uid="{00000000-0005-0000-0000-0000D3000000}"/>
    <cellStyle name="注释" xfId="163" xr:uid="{00000000-0005-0000-0000-0000D4000000}"/>
    <cellStyle name="解释性文本" xfId="135" xr:uid="{00000000-0005-0000-0000-0000D5000000}"/>
    <cellStyle name="警告文本" xfId="164" xr:uid="{00000000-0005-0000-0000-0000D6000000}"/>
    <cellStyle name="计算" xfId="43" xr:uid="{00000000-0005-0000-0000-0000D7000000}"/>
    <cellStyle name="超链接 2" xfId="214" xr:uid="{00000000-0005-0000-0000-0000D8000000}"/>
    <cellStyle name="输入" xfId="165" xr:uid="{00000000-0005-0000-0000-0000D9000000}"/>
    <cellStyle name="输出" xfId="166" xr:uid="{00000000-0005-0000-0000-0000DA000000}"/>
    <cellStyle name="适中" xfId="42" xr:uid="{00000000-0005-0000-0000-0000DB000000}"/>
    <cellStyle name="链接单元格" xfId="167" xr:uid="{00000000-0005-0000-0000-0000D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8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39559A04-FAC8-473D-A8DD-83659D0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285771B-D4B3-484C-B915-FF19A9F0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6FBF1DB-9143-4558-8F65-B03C8A0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DB96B523-0EEB-4401-B58E-398FC4B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2AD722B7-B6EE-408A-AD68-518C3F11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E5B0D4F1-846B-4086-BB95-09ED1AF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43295</xdr:colOff>
      <xdr:row>0</xdr:row>
      <xdr:rowOff>34637</xdr:rowOff>
    </xdr:from>
    <xdr:to>
      <xdr:col>0</xdr:col>
      <xdr:colOff>1368136</xdr:colOff>
      <xdr:row>3</xdr:row>
      <xdr:rowOff>121227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9BEE17FE-8A17-40D1-A450-B2AB3D7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295" y="34637"/>
          <a:ext cx="1324841" cy="1117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0</xdr:col>
      <xdr:colOff>1295400</xdr:colOff>
      <xdr:row>3</xdr:row>
      <xdr:rowOff>161925</xdr:rowOff>
    </xdr:to>
    <xdr:pic>
      <xdr:nvPicPr>
        <xdr:cNvPr id="61673" name="Picture 1252" descr="Inline image">
          <a:extLst>
            <a:ext uri="{FF2B5EF4-FFF2-40B4-BE49-F238E27FC236}">
              <a16:creationId xmlns:a16="http://schemas.microsoft.com/office/drawing/2014/main" id="{00000000-0008-0000-0400-0000E9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3335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6" name="Picture 1252" descr="Inline image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123826</xdr:colOff>
      <xdr:row>0</xdr:row>
      <xdr:rowOff>104775</xdr:rowOff>
    </xdr:from>
    <xdr:to>
      <xdr:col>1</xdr:col>
      <xdr:colOff>219076</xdr:colOff>
      <xdr:row>3</xdr:row>
      <xdr:rowOff>57150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4775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104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29</xdr:row>
      <xdr:rowOff>171450</xdr:rowOff>
    </xdr:from>
    <xdr:to>
      <xdr:col>2</xdr:col>
      <xdr:colOff>495300</xdr:colOff>
      <xdr:row>29</xdr:row>
      <xdr:rowOff>171450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932B69A7-C486-48CE-897B-99EFA3CE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D15F8117-566D-40D2-AF33-9A64A216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EE94C514-55B0-486A-B32A-418412E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FCA8ED57-169B-4BD4-A77B-9D17E3C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9FC89764-70D1-4AA8-9767-E3887C41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C7E17BE-F25E-4985-A0B8-E3A4F26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30</xdr:row>
      <xdr:rowOff>171450</xdr:rowOff>
    </xdr:from>
    <xdr:to>
      <xdr:col>2</xdr:col>
      <xdr:colOff>495300</xdr:colOff>
      <xdr:row>30</xdr:row>
      <xdr:rowOff>171450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164FCA6C-B251-4080-8742-D8D71A20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26" name="Picture 1" descr="LOGO">
          <a:extLst>
            <a:ext uri="{FF2B5EF4-FFF2-40B4-BE49-F238E27FC236}">
              <a16:creationId xmlns:a16="http://schemas.microsoft.com/office/drawing/2014/main" id="{0C419346-4B01-452E-9E96-7E5E374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7" name="Picture 21" descr="LOGO">
          <a:extLst>
            <a:ext uri="{FF2B5EF4-FFF2-40B4-BE49-F238E27FC236}">
              <a16:creationId xmlns:a16="http://schemas.microsoft.com/office/drawing/2014/main" id="{496390C9-9F10-4A20-981E-086486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8" name="Picture 3405" descr="LOGO">
          <a:extLst>
            <a:ext uri="{FF2B5EF4-FFF2-40B4-BE49-F238E27FC236}">
              <a16:creationId xmlns:a16="http://schemas.microsoft.com/office/drawing/2014/main" id="{04CFDA6D-7880-4EBC-980C-10690C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9" name="Picture 3406" descr="LOGO">
          <a:extLst>
            <a:ext uri="{FF2B5EF4-FFF2-40B4-BE49-F238E27FC236}">
              <a16:creationId xmlns:a16="http://schemas.microsoft.com/office/drawing/2014/main" id="{3326D897-D22C-4382-BEDA-0BA7272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0" name="Picture 3407" descr="LOGO">
          <a:extLst>
            <a:ext uri="{FF2B5EF4-FFF2-40B4-BE49-F238E27FC236}">
              <a16:creationId xmlns:a16="http://schemas.microsoft.com/office/drawing/2014/main" id="{B0710022-251A-4B58-935A-9AC129CC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1" name="Picture 3408" descr="LOGO">
          <a:extLst>
            <a:ext uri="{FF2B5EF4-FFF2-40B4-BE49-F238E27FC236}">
              <a16:creationId xmlns:a16="http://schemas.microsoft.com/office/drawing/2014/main" id="{CF01AC99-EB71-47A8-9A31-09F7D92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2" name="Picture 3409" descr="LOGO">
          <a:extLst>
            <a:ext uri="{FF2B5EF4-FFF2-40B4-BE49-F238E27FC236}">
              <a16:creationId xmlns:a16="http://schemas.microsoft.com/office/drawing/2014/main" id="{74DCCFB7-136C-4376-A3CA-EA57D6B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3" name="Picture 3410" descr="LOGO">
          <a:extLst>
            <a:ext uri="{FF2B5EF4-FFF2-40B4-BE49-F238E27FC236}">
              <a16:creationId xmlns:a16="http://schemas.microsoft.com/office/drawing/2014/main" id="{8ED26689-1425-4B85-BFC2-A3240C46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4" name="Picture 3411" descr="LOGO">
          <a:extLst>
            <a:ext uri="{FF2B5EF4-FFF2-40B4-BE49-F238E27FC236}">
              <a16:creationId xmlns:a16="http://schemas.microsoft.com/office/drawing/2014/main" id="{5BEEC471-0DC5-41BE-A1E3-74667A1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5" name="Picture 3412" descr="LOGO">
          <a:extLst>
            <a:ext uri="{FF2B5EF4-FFF2-40B4-BE49-F238E27FC236}">
              <a16:creationId xmlns:a16="http://schemas.microsoft.com/office/drawing/2014/main" id="{7D3D17EA-8D60-429B-86C9-30376019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6" name="Picture 3413" descr="LOGO">
          <a:extLst>
            <a:ext uri="{FF2B5EF4-FFF2-40B4-BE49-F238E27FC236}">
              <a16:creationId xmlns:a16="http://schemas.microsoft.com/office/drawing/2014/main" id="{4C628AF5-26B9-4578-94E5-481C9E8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7" name="Picture 3414" descr="LOGO">
          <a:extLst>
            <a:ext uri="{FF2B5EF4-FFF2-40B4-BE49-F238E27FC236}">
              <a16:creationId xmlns:a16="http://schemas.microsoft.com/office/drawing/2014/main" id="{EC056B76-6382-43AA-A2A5-173A312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8" name="Picture 3415" descr="LOGO">
          <a:extLst>
            <a:ext uri="{FF2B5EF4-FFF2-40B4-BE49-F238E27FC236}">
              <a16:creationId xmlns:a16="http://schemas.microsoft.com/office/drawing/2014/main" id="{756FBAB1-6A77-40B6-9BD0-D5F69ED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9" name="Picture 3416" descr="LOGO">
          <a:extLst>
            <a:ext uri="{FF2B5EF4-FFF2-40B4-BE49-F238E27FC236}">
              <a16:creationId xmlns:a16="http://schemas.microsoft.com/office/drawing/2014/main" id="{9DA65C94-975B-4F6F-B741-0850D09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0" name="Picture 3417" descr="LOGO">
          <a:extLst>
            <a:ext uri="{FF2B5EF4-FFF2-40B4-BE49-F238E27FC236}">
              <a16:creationId xmlns:a16="http://schemas.microsoft.com/office/drawing/2014/main" id="{69DF5611-2D8E-43BB-8366-3848F33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1" name="Picture 3418" descr="LOGO">
          <a:extLst>
            <a:ext uri="{FF2B5EF4-FFF2-40B4-BE49-F238E27FC236}">
              <a16:creationId xmlns:a16="http://schemas.microsoft.com/office/drawing/2014/main" id="{D773E3E9-4E08-4CE0-A4B7-5FB005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2" name="Picture 3419" descr="LOGO">
          <a:extLst>
            <a:ext uri="{FF2B5EF4-FFF2-40B4-BE49-F238E27FC236}">
              <a16:creationId xmlns:a16="http://schemas.microsoft.com/office/drawing/2014/main" id="{663289ED-F01F-4A02-9929-B7C80AB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3" name="Picture 3420" descr="LOGO">
          <a:extLst>
            <a:ext uri="{FF2B5EF4-FFF2-40B4-BE49-F238E27FC236}">
              <a16:creationId xmlns:a16="http://schemas.microsoft.com/office/drawing/2014/main" id="{DD348FDD-AB78-40CA-8D78-6F1A009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44" name="Picture 1252" descr="Inline image">
          <a:extLst>
            <a:ext uri="{FF2B5EF4-FFF2-40B4-BE49-F238E27FC236}">
              <a16:creationId xmlns:a16="http://schemas.microsoft.com/office/drawing/2014/main" id="{87BEB89F-BEBE-4781-8480-A61F3E90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5" name="Picture 3422" descr="LOGO">
          <a:extLst>
            <a:ext uri="{FF2B5EF4-FFF2-40B4-BE49-F238E27FC236}">
              <a16:creationId xmlns:a16="http://schemas.microsoft.com/office/drawing/2014/main" id="{7CAA6E8C-CDB1-4795-A767-0EEF118D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6" name="Picture 3423" descr="LOGO">
          <a:extLst>
            <a:ext uri="{FF2B5EF4-FFF2-40B4-BE49-F238E27FC236}">
              <a16:creationId xmlns:a16="http://schemas.microsoft.com/office/drawing/2014/main" id="{843DCF7A-D3CD-4E74-967D-72E582F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7" name="Picture 3424" descr="LOGO">
          <a:extLst>
            <a:ext uri="{FF2B5EF4-FFF2-40B4-BE49-F238E27FC236}">
              <a16:creationId xmlns:a16="http://schemas.microsoft.com/office/drawing/2014/main" id="{375AB8AE-0059-46E8-8F2C-02EC21F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8" name="Picture 3425" descr="LOGO">
          <a:extLst>
            <a:ext uri="{FF2B5EF4-FFF2-40B4-BE49-F238E27FC236}">
              <a16:creationId xmlns:a16="http://schemas.microsoft.com/office/drawing/2014/main" id="{CA6749C4-26A7-40C7-975B-C1B5D0E6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9" name="Picture 3426" descr="LOGO">
          <a:extLst>
            <a:ext uri="{FF2B5EF4-FFF2-40B4-BE49-F238E27FC236}">
              <a16:creationId xmlns:a16="http://schemas.microsoft.com/office/drawing/2014/main" id="{31543912-D8D2-414F-BBE3-34805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0" name="Picture 3427" descr="LOGO">
          <a:extLst>
            <a:ext uri="{FF2B5EF4-FFF2-40B4-BE49-F238E27FC236}">
              <a16:creationId xmlns:a16="http://schemas.microsoft.com/office/drawing/2014/main" id="{93239E7E-8653-4219-B0D5-8DA6812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1" name="Picture 3428" descr="LOGO">
          <a:extLst>
            <a:ext uri="{FF2B5EF4-FFF2-40B4-BE49-F238E27FC236}">
              <a16:creationId xmlns:a16="http://schemas.microsoft.com/office/drawing/2014/main" id="{76B1753C-6693-45F0-8A00-F6304FFB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52" name="Picture 1252" descr="Inline image">
          <a:extLst>
            <a:ext uri="{FF2B5EF4-FFF2-40B4-BE49-F238E27FC236}">
              <a16:creationId xmlns:a16="http://schemas.microsoft.com/office/drawing/2014/main" id="{DD3D4B02-F328-4DF4-B1FE-2FFF15A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53" name="Picture 1" descr="LOGO">
          <a:extLst>
            <a:ext uri="{FF2B5EF4-FFF2-40B4-BE49-F238E27FC236}">
              <a16:creationId xmlns:a16="http://schemas.microsoft.com/office/drawing/2014/main" id="{7742C24C-9294-43B2-AA1B-C61E82D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4" name="Picture 3431" descr="LOGO">
          <a:extLst>
            <a:ext uri="{FF2B5EF4-FFF2-40B4-BE49-F238E27FC236}">
              <a16:creationId xmlns:a16="http://schemas.microsoft.com/office/drawing/2014/main" id="{1FD7A067-BB01-4059-BE8F-737BA53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5" name="Picture 3432" descr="LOGO">
          <a:extLst>
            <a:ext uri="{FF2B5EF4-FFF2-40B4-BE49-F238E27FC236}">
              <a16:creationId xmlns:a16="http://schemas.microsoft.com/office/drawing/2014/main" id="{F74A23A8-E09A-4E7B-ADBE-1CA82E6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6" name="Picture 3433" descr="LOGO">
          <a:extLst>
            <a:ext uri="{FF2B5EF4-FFF2-40B4-BE49-F238E27FC236}">
              <a16:creationId xmlns:a16="http://schemas.microsoft.com/office/drawing/2014/main" id="{282FC68D-0779-4523-AE53-EABD531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7" name="Picture 3434" descr="LOGO">
          <a:extLst>
            <a:ext uri="{FF2B5EF4-FFF2-40B4-BE49-F238E27FC236}">
              <a16:creationId xmlns:a16="http://schemas.microsoft.com/office/drawing/2014/main" id="{309DD6BC-78FE-427B-A65C-6E41388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8" name="Picture 3435" descr="LOGO">
          <a:extLst>
            <a:ext uri="{FF2B5EF4-FFF2-40B4-BE49-F238E27FC236}">
              <a16:creationId xmlns:a16="http://schemas.microsoft.com/office/drawing/2014/main" id="{3BA40BFC-3467-4620-A044-575C7339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9" name="Picture 3436" descr="LOGO">
          <a:extLst>
            <a:ext uri="{FF2B5EF4-FFF2-40B4-BE49-F238E27FC236}">
              <a16:creationId xmlns:a16="http://schemas.microsoft.com/office/drawing/2014/main" id="{EDF8F66B-E22B-44A0-855A-ED8E6CE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0" name="Picture 3437" descr="LOGO">
          <a:extLst>
            <a:ext uri="{FF2B5EF4-FFF2-40B4-BE49-F238E27FC236}">
              <a16:creationId xmlns:a16="http://schemas.microsoft.com/office/drawing/2014/main" id="{7D4CEA74-313D-46F8-B06C-5ACAD79D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1" name="Picture 3438" descr="LOGO">
          <a:extLst>
            <a:ext uri="{FF2B5EF4-FFF2-40B4-BE49-F238E27FC236}">
              <a16:creationId xmlns:a16="http://schemas.microsoft.com/office/drawing/2014/main" id="{F1F3A5A6-D82C-4661-900B-2C0267F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2" name="Picture 3439" descr="LOGO">
          <a:extLst>
            <a:ext uri="{FF2B5EF4-FFF2-40B4-BE49-F238E27FC236}">
              <a16:creationId xmlns:a16="http://schemas.microsoft.com/office/drawing/2014/main" id="{355FD508-5C0E-402C-81A2-FD120A6C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3" name="Picture 3440" descr="LOGO">
          <a:extLst>
            <a:ext uri="{FF2B5EF4-FFF2-40B4-BE49-F238E27FC236}">
              <a16:creationId xmlns:a16="http://schemas.microsoft.com/office/drawing/2014/main" id="{3C22AE07-9FBC-44E0-BD74-4BEF284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4" name="Picture 3441" descr="LOGO">
          <a:extLst>
            <a:ext uri="{FF2B5EF4-FFF2-40B4-BE49-F238E27FC236}">
              <a16:creationId xmlns:a16="http://schemas.microsoft.com/office/drawing/2014/main" id="{301E6099-A98E-4B96-B277-B1DC642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5" name="Picture 3442" descr="LOGO">
          <a:extLst>
            <a:ext uri="{FF2B5EF4-FFF2-40B4-BE49-F238E27FC236}">
              <a16:creationId xmlns:a16="http://schemas.microsoft.com/office/drawing/2014/main" id="{7CA49172-4761-42BF-9749-187141D2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6" name="Picture 3443" descr="LOGO">
          <a:extLst>
            <a:ext uri="{FF2B5EF4-FFF2-40B4-BE49-F238E27FC236}">
              <a16:creationId xmlns:a16="http://schemas.microsoft.com/office/drawing/2014/main" id="{277BA66F-01B5-4B2D-9B40-9D8ADAC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7" name="Picture 3444" descr="LOGO">
          <a:extLst>
            <a:ext uri="{FF2B5EF4-FFF2-40B4-BE49-F238E27FC236}">
              <a16:creationId xmlns:a16="http://schemas.microsoft.com/office/drawing/2014/main" id="{4691FD0C-94A4-4296-8BD5-496BAB8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8" name="Picture 3445" descr="LOGO">
          <a:extLst>
            <a:ext uri="{FF2B5EF4-FFF2-40B4-BE49-F238E27FC236}">
              <a16:creationId xmlns:a16="http://schemas.microsoft.com/office/drawing/2014/main" id="{D339A73E-7304-4BAD-A34A-0E87A30D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9" name="Picture 3446" descr="LOGO">
          <a:extLst>
            <a:ext uri="{FF2B5EF4-FFF2-40B4-BE49-F238E27FC236}">
              <a16:creationId xmlns:a16="http://schemas.microsoft.com/office/drawing/2014/main" id="{C6955108-472F-4923-AFF4-0992C03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0" name="Picture 3447" descr="LOGO">
          <a:extLst>
            <a:ext uri="{FF2B5EF4-FFF2-40B4-BE49-F238E27FC236}">
              <a16:creationId xmlns:a16="http://schemas.microsoft.com/office/drawing/2014/main" id="{90D05D73-62BB-47F5-9673-BD795428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71" name="Picture 1252" descr="Inline image">
          <a:extLst>
            <a:ext uri="{FF2B5EF4-FFF2-40B4-BE49-F238E27FC236}">
              <a16:creationId xmlns:a16="http://schemas.microsoft.com/office/drawing/2014/main" id="{37755351-9EDD-4A62-8E6F-26E8B17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2" name="Picture 3449" descr="LOGO">
          <a:extLst>
            <a:ext uri="{FF2B5EF4-FFF2-40B4-BE49-F238E27FC236}">
              <a16:creationId xmlns:a16="http://schemas.microsoft.com/office/drawing/2014/main" id="{F3114842-2293-40B8-8362-E848E08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3" name="Picture 3450" descr="LOGO">
          <a:extLst>
            <a:ext uri="{FF2B5EF4-FFF2-40B4-BE49-F238E27FC236}">
              <a16:creationId xmlns:a16="http://schemas.microsoft.com/office/drawing/2014/main" id="{265D47B4-14BA-4DEA-A3C3-FBCA5CB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4" name="Picture 3451" descr="LOGO">
          <a:extLst>
            <a:ext uri="{FF2B5EF4-FFF2-40B4-BE49-F238E27FC236}">
              <a16:creationId xmlns:a16="http://schemas.microsoft.com/office/drawing/2014/main" id="{32F3C9F9-5CEA-4CE9-A3EC-87B4142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5" name="Picture 3452" descr="LOGO">
          <a:extLst>
            <a:ext uri="{FF2B5EF4-FFF2-40B4-BE49-F238E27FC236}">
              <a16:creationId xmlns:a16="http://schemas.microsoft.com/office/drawing/2014/main" id="{409CCD1B-0BBC-43C4-ABAF-BF7A66A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6" name="Picture 3453" descr="LOGO">
          <a:extLst>
            <a:ext uri="{FF2B5EF4-FFF2-40B4-BE49-F238E27FC236}">
              <a16:creationId xmlns:a16="http://schemas.microsoft.com/office/drawing/2014/main" id="{74E395C4-11B5-4608-8541-5744526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7" name="Picture 3454" descr="LOGO">
          <a:extLst>
            <a:ext uri="{FF2B5EF4-FFF2-40B4-BE49-F238E27FC236}">
              <a16:creationId xmlns:a16="http://schemas.microsoft.com/office/drawing/2014/main" id="{3D07C3C9-E7D2-468C-A5F2-892D358B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8" name="Picture 3455" descr="LOGO">
          <a:extLst>
            <a:ext uri="{FF2B5EF4-FFF2-40B4-BE49-F238E27FC236}">
              <a16:creationId xmlns:a16="http://schemas.microsoft.com/office/drawing/2014/main" id="{80BD1683-FF26-4FE5-A3B0-D434742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79" name="Picture 1252" descr="Inline image">
          <a:extLst>
            <a:ext uri="{FF2B5EF4-FFF2-40B4-BE49-F238E27FC236}">
              <a16:creationId xmlns:a16="http://schemas.microsoft.com/office/drawing/2014/main" id="{AB8DCCFB-9F27-4013-827A-AD3A21F4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80" name="Picture 1" descr="LOGO">
          <a:extLst>
            <a:ext uri="{FF2B5EF4-FFF2-40B4-BE49-F238E27FC236}">
              <a16:creationId xmlns:a16="http://schemas.microsoft.com/office/drawing/2014/main" id="{E4FB7BE5-82C0-4C93-9360-71724B81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1" name="Picture 21" descr="LOGO">
          <a:extLst>
            <a:ext uri="{FF2B5EF4-FFF2-40B4-BE49-F238E27FC236}">
              <a16:creationId xmlns:a16="http://schemas.microsoft.com/office/drawing/2014/main" id="{39FC5501-7B51-4053-B12D-BAB7174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2" name="Picture 3405" descr="LOGO">
          <a:extLst>
            <a:ext uri="{FF2B5EF4-FFF2-40B4-BE49-F238E27FC236}">
              <a16:creationId xmlns:a16="http://schemas.microsoft.com/office/drawing/2014/main" id="{0F33E602-5BEA-4C08-96BB-C5B9CE7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3" name="Picture 3406" descr="LOGO">
          <a:extLst>
            <a:ext uri="{FF2B5EF4-FFF2-40B4-BE49-F238E27FC236}">
              <a16:creationId xmlns:a16="http://schemas.microsoft.com/office/drawing/2014/main" id="{949E8762-0506-4BD0-A538-5EB19D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4" name="Picture 3407" descr="LOGO">
          <a:extLst>
            <a:ext uri="{FF2B5EF4-FFF2-40B4-BE49-F238E27FC236}">
              <a16:creationId xmlns:a16="http://schemas.microsoft.com/office/drawing/2014/main" id="{2E4F3C5A-DC10-4090-9CCD-11427FD0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5" name="Picture 3408" descr="LOGO">
          <a:extLst>
            <a:ext uri="{FF2B5EF4-FFF2-40B4-BE49-F238E27FC236}">
              <a16:creationId xmlns:a16="http://schemas.microsoft.com/office/drawing/2014/main" id="{F07DDF9F-331C-4ED0-8F8A-1CDE23D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6" name="Picture 3409" descr="LOGO">
          <a:extLst>
            <a:ext uri="{FF2B5EF4-FFF2-40B4-BE49-F238E27FC236}">
              <a16:creationId xmlns:a16="http://schemas.microsoft.com/office/drawing/2014/main" id="{F89B5CC0-8B6A-4506-B42A-4ED23AD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7" name="Picture 3410" descr="LOGO">
          <a:extLst>
            <a:ext uri="{FF2B5EF4-FFF2-40B4-BE49-F238E27FC236}">
              <a16:creationId xmlns:a16="http://schemas.microsoft.com/office/drawing/2014/main" id="{7C50989D-323D-4123-B621-DF56626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8" name="Picture 3411" descr="LOGO">
          <a:extLst>
            <a:ext uri="{FF2B5EF4-FFF2-40B4-BE49-F238E27FC236}">
              <a16:creationId xmlns:a16="http://schemas.microsoft.com/office/drawing/2014/main" id="{26F72CBF-0243-4852-B50B-7E7C920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9" name="Picture 3412" descr="LOGO">
          <a:extLst>
            <a:ext uri="{FF2B5EF4-FFF2-40B4-BE49-F238E27FC236}">
              <a16:creationId xmlns:a16="http://schemas.microsoft.com/office/drawing/2014/main" id="{E24D43C2-89BD-47CC-9AFD-947244E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0" name="Picture 3413" descr="LOGO">
          <a:extLst>
            <a:ext uri="{FF2B5EF4-FFF2-40B4-BE49-F238E27FC236}">
              <a16:creationId xmlns:a16="http://schemas.microsoft.com/office/drawing/2014/main" id="{6F3C8D67-CDAC-43FF-B2AD-6DAD75F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1" name="Picture 3414" descr="LOGO">
          <a:extLst>
            <a:ext uri="{FF2B5EF4-FFF2-40B4-BE49-F238E27FC236}">
              <a16:creationId xmlns:a16="http://schemas.microsoft.com/office/drawing/2014/main" id="{23E2614E-8C98-4A58-9EC6-9F89897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2" name="Picture 3415" descr="LOGO">
          <a:extLst>
            <a:ext uri="{FF2B5EF4-FFF2-40B4-BE49-F238E27FC236}">
              <a16:creationId xmlns:a16="http://schemas.microsoft.com/office/drawing/2014/main" id="{70F10527-5DB4-4825-9B95-8CA33822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3" name="Picture 3416" descr="LOGO">
          <a:extLst>
            <a:ext uri="{FF2B5EF4-FFF2-40B4-BE49-F238E27FC236}">
              <a16:creationId xmlns:a16="http://schemas.microsoft.com/office/drawing/2014/main" id="{951805DD-8BF6-4BBF-BB32-37E85B8A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4" name="Picture 3417" descr="LOGO">
          <a:extLst>
            <a:ext uri="{FF2B5EF4-FFF2-40B4-BE49-F238E27FC236}">
              <a16:creationId xmlns:a16="http://schemas.microsoft.com/office/drawing/2014/main" id="{FAC18649-09E4-44B3-855D-13046FAB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5" name="Picture 3418" descr="LOGO">
          <a:extLst>
            <a:ext uri="{FF2B5EF4-FFF2-40B4-BE49-F238E27FC236}">
              <a16:creationId xmlns:a16="http://schemas.microsoft.com/office/drawing/2014/main" id="{3B7EB43A-0C0C-42B6-A95E-815DDD1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6" name="Picture 3419" descr="LOGO">
          <a:extLst>
            <a:ext uri="{FF2B5EF4-FFF2-40B4-BE49-F238E27FC236}">
              <a16:creationId xmlns:a16="http://schemas.microsoft.com/office/drawing/2014/main" id="{B6FC6221-9F59-4107-B431-DD078498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7" name="Picture 3420" descr="LOGO">
          <a:extLst>
            <a:ext uri="{FF2B5EF4-FFF2-40B4-BE49-F238E27FC236}">
              <a16:creationId xmlns:a16="http://schemas.microsoft.com/office/drawing/2014/main" id="{89FE40F7-CE8C-4EEF-8C22-7D178B2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98" name="Picture 1252" descr="Inline image">
          <a:extLst>
            <a:ext uri="{FF2B5EF4-FFF2-40B4-BE49-F238E27FC236}">
              <a16:creationId xmlns:a16="http://schemas.microsoft.com/office/drawing/2014/main" id="{806E4C53-019C-4C4B-9ECE-2016D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9" name="Picture 3422" descr="LOGO">
          <a:extLst>
            <a:ext uri="{FF2B5EF4-FFF2-40B4-BE49-F238E27FC236}">
              <a16:creationId xmlns:a16="http://schemas.microsoft.com/office/drawing/2014/main" id="{04661D01-A9CD-4500-9FDC-A0C1F7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0" name="Picture 3423" descr="LOGO">
          <a:extLst>
            <a:ext uri="{FF2B5EF4-FFF2-40B4-BE49-F238E27FC236}">
              <a16:creationId xmlns:a16="http://schemas.microsoft.com/office/drawing/2014/main" id="{34C286B9-3183-491B-8C74-C09AA07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1" name="Picture 3424" descr="LOGO">
          <a:extLst>
            <a:ext uri="{FF2B5EF4-FFF2-40B4-BE49-F238E27FC236}">
              <a16:creationId xmlns:a16="http://schemas.microsoft.com/office/drawing/2014/main" id="{0C97EF5A-611E-4866-A7B8-36270B8D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2" name="Picture 3425" descr="LOGO">
          <a:extLst>
            <a:ext uri="{FF2B5EF4-FFF2-40B4-BE49-F238E27FC236}">
              <a16:creationId xmlns:a16="http://schemas.microsoft.com/office/drawing/2014/main" id="{524A1424-0937-437E-9207-C653244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3" name="Picture 3426" descr="LOGO">
          <a:extLst>
            <a:ext uri="{FF2B5EF4-FFF2-40B4-BE49-F238E27FC236}">
              <a16:creationId xmlns:a16="http://schemas.microsoft.com/office/drawing/2014/main" id="{C6287970-392D-44D5-AC8F-E7FE305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4" name="Picture 3427" descr="LOGO">
          <a:extLst>
            <a:ext uri="{FF2B5EF4-FFF2-40B4-BE49-F238E27FC236}">
              <a16:creationId xmlns:a16="http://schemas.microsoft.com/office/drawing/2014/main" id="{FFFA29F6-EC1B-416B-947C-ACA0BF90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5" name="Picture 3428" descr="LOGO">
          <a:extLst>
            <a:ext uri="{FF2B5EF4-FFF2-40B4-BE49-F238E27FC236}">
              <a16:creationId xmlns:a16="http://schemas.microsoft.com/office/drawing/2014/main" id="{3094892B-D7C0-491B-A19D-266B0A2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06" name="Picture 1252" descr="Inline image">
          <a:extLst>
            <a:ext uri="{FF2B5EF4-FFF2-40B4-BE49-F238E27FC236}">
              <a16:creationId xmlns:a16="http://schemas.microsoft.com/office/drawing/2014/main" id="{C0F9F768-43F3-4613-9349-FEC21940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07" name="Picture 1" descr="LOGO">
          <a:extLst>
            <a:ext uri="{FF2B5EF4-FFF2-40B4-BE49-F238E27FC236}">
              <a16:creationId xmlns:a16="http://schemas.microsoft.com/office/drawing/2014/main" id="{0EE19692-7D47-4264-BF67-334AAED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8" name="Picture 3431" descr="LOGO">
          <a:extLst>
            <a:ext uri="{FF2B5EF4-FFF2-40B4-BE49-F238E27FC236}">
              <a16:creationId xmlns:a16="http://schemas.microsoft.com/office/drawing/2014/main" id="{A13DB6B2-1AC3-463D-B310-3A3D086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9" name="Picture 3432" descr="LOGO">
          <a:extLst>
            <a:ext uri="{FF2B5EF4-FFF2-40B4-BE49-F238E27FC236}">
              <a16:creationId xmlns:a16="http://schemas.microsoft.com/office/drawing/2014/main" id="{B43A2FAA-BD0C-4EC9-B842-D32991E6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0" name="Picture 3433" descr="LOGO">
          <a:extLst>
            <a:ext uri="{FF2B5EF4-FFF2-40B4-BE49-F238E27FC236}">
              <a16:creationId xmlns:a16="http://schemas.microsoft.com/office/drawing/2014/main" id="{F59DBFAB-A479-440D-BCE6-71F1ADB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1" name="Picture 3434" descr="LOGO">
          <a:extLst>
            <a:ext uri="{FF2B5EF4-FFF2-40B4-BE49-F238E27FC236}">
              <a16:creationId xmlns:a16="http://schemas.microsoft.com/office/drawing/2014/main" id="{F08D3161-BD14-4973-8239-BB5B810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2" name="Picture 3435" descr="LOGO">
          <a:extLst>
            <a:ext uri="{FF2B5EF4-FFF2-40B4-BE49-F238E27FC236}">
              <a16:creationId xmlns:a16="http://schemas.microsoft.com/office/drawing/2014/main" id="{CDF781CA-A433-4196-9066-EFE3CFA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3" name="Picture 3436" descr="LOGO">
          <a:extLst>
            <a:ext uri="{FF2B5EF4-FFF2-40B4-BE49-F238E27FC236}">
              <a16:creationId xmlns:a16="http://schemas.microsoft.com/office/drawing/2014/main" id="{D965722A-3497-45B1-91E6-77B6F167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4" name="Picture 3437" descr="LOGO">
          <a:extLst>
            <a:ext uri="{FF2B5EF4-FFF2-40B4-BE49-F238E27FC236}">
              <a16:creationId xmlns:a16="http://schemas.microsoft.com/office/drawing/2014/main" id="{60006984-4846-4151-8E47-E2A042B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5" name="Picture 3438" descr="LOGO">
          <a:extLst>
            <a:ext uri="{FF2B5EF4-FFF2-40B4-BE49-F238E27FC236}">
              <a16:creationId xmlns:a16="http://schemas.microsoft.com/office/drawing/2014/main" id="{91DF2E98-2086-4A64-B731-D48A261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6" name="Picture 3439" descr="LOGO">
          <a:extLst>
            <a:ext uri="{FF2B5EF4-FFF2-40B4-BE49-F238E27FC236}">
              <a16:creationId xmlns:a16="http://schemas.microsoft.com/office/drawing/2014/main" id="{4FF83BF8-34FB-4038-BF3B-0B8B0D0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7" name="Picture 3440" descr="LOGO">
          <a:extLst>
            <a:ext uri="{FF2B5EF4-FFF2-40B4-BE49-F238E27FC236}">
              <a16:creationId xmlns:a16="http://schemas.microsoft.com/office/drawing/2014/main" id="{AEFEBB10-0327-4E1D-9B5E-B57267C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8" name="Picture 3441" descr="LOGO">
          <a:extLst>
            <a:ext uri="{FF2B5EF4-FFF2-40B4-BE49-F238E27FC236}">
              <a16:creationId xmlns:a16="http://schemas.microsoft.com/office/drawing/2014/main" id="{5A207CB8-7B34-450A-83C2-1C0A5EE8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9" name="Picture 3442" descr="LOGO">
          <a:extLst>
            <a:ext uri="{FF2B5EF4-FFF2-40B4-BE49-F238E27FC236}">
              <a16:creationId xmlns:a16="http://schemas.microsoft.com/office/drawing/2014/main" id="{A7BD3589-AF48-4690-9436-CC72739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0" name="Picture 3443" descr="LOGO">
          <a:extLst>
            <a:ext uri="{FF2B5EF4-FFF2-40B4-BE49-F238E27FC236}">
              <a16:creationId xmlns:a16="http://schemas.microsoft.com/office/drawing/2014/main" id="{DC98E37B-9A2D-40E0-A897-9FA4BAD5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1" name="Picture 3444" descr="LOGO">
          <a:extLst>
            <a:ext uri="{FF2B5EF4-FFF2-40B4-BE49-F238E27FC236}">
              <a16:creationId xmlns:a16="http://schemas.microsoft.com/office/drawing/2014/main" id="{AAED1A95-B565-4D3C-B98F-083512B3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2" name="Picture 3445" descr="LOGO">
          <a:extLst>
            <a:ext uri="{FF2B5EF4-FFF2-40B4-BE49-F238E27FC236}">
              <a16:creationId xmlns:a16="http://schemas.microsoft.com/office/drawing/2014/main" id="{1DEF0FFC-C669-46D7-B5C9-E221A80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3" name="Picture 3446" descr="LOGO">
          <a:extLst>
            <a:ext uri="{FF2B5EF4-FFF2-40B4-BE49-F238E27FC236}">
              <a16:creationId xmlns:a16="http://schemas.microsoft.com/office/drawing/2014/main" id="{3DBD67AE-1852-4167-A677-D034F5C3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4" name="Picture 3447" descr="LOGO">
          <a:extLst>
            <a:ext uri="{FF2B5EF4-FFF2-40B4-BE49-F238E27FC236}">
              <a16:creationId xmlns:a16="http://schemas.microsoft.com/office/drawing/2014/main" id="{DCCF2DBF-B339-44C9-A145-0AFEC39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25" name="Picture 1252" descr="Inline image">
          <a:extLst>
            <a:ext uri="{FF2B5EF4-FFF2-40B4-BE49-F238E27FC236}">
              <a16:creationId xmlns:a16="http://schemas.microsoft.com/office/drawing/2014/main" id="{58AEF030-82BA-4805-8DEA-58DE8E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6" name="Picture 3449" descr="LOGO">
          <a:extLst>
            <a:ext uri="{FF2B5EF4-FFF2-40B4-BE49-F238E27FC236}">
              <a16:creationId xmlns:a16="http://schemas.microsoft.com/office/drawing/2014/main" id="{C66E623F-516C-47B9-B0E0-0859EEE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7" name="Picture 3450" descr="LOGO">
          <a:extLst>
            <a:ext uri="{FF2B5EF4-FFF2-40B4-BE49-F238E27FC236}">
              <a16:creationId xmlns:a16="http://schemas.microsoft.com/office/drawing/2014/main" id="{CD528C7D-3B7A-4DD2-982B-D0B3057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8" name="Picture 3451" descr="LOGO">
          <a:extLst>
            <a:ext uri="{FF2B5EF4-FFF2-40B4-BE49-F238E27FC236}">
              <a16:creationId xmlns:a16="http://schemas.microsoft.com/office/drawing/2014/main" id="{23CB06BE-34CA-451E-9A38-C52EC17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9" name="Picture 3452" descr="LOGO">
          <a:extLst>
            <a:ext uri="{FF2B5EF4-FFF2-40B4-BE49-F238E27FC236}">
              <a16:creationId xmlns:a16="http://schemas.microsoft.com/office/drawing/2014/main" id="{EA46AFB6-46C8-4624-B918-DAE6174D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0" name="Picture 3453" descr="LOGO">
          <a:extLst>
            <a:ext uri="{FF2B5EF4-FFF2-40B4-BE49-F238E27FC236}">
              <a16:creationId xmlns:a16="http://schemas.microsoft.com/office/drawing/2014/main" id="{E50AE81C-AB26-4CC0-BC73-678BC35C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1" name="Picture 3454" descr="LOGO">
          <a:extLst>
            <a:ext uri="{FF2B5EF4-FFF2-40B4-BE49-F238E27FC236}">
              <a16:creationId xmlns:a16="http://schemas.microsoft.com/office/drawing/2014/main" id="{A3BC4935-4843-4B09-A86D-68CACD8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2" name="Picture 3455" descr="LOGO">
          <a:extLst>
            <a:ext uri="{FF2B5EF4-FFF2-40B4-BE49-F238E27FC236}">
              <a16:creationId xmlns:a16="http://schemas.microsoft.com/office/drawing/2014/main" id="{EAADCC70-98D1-4D93-91ED-A35E49F5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33" name="Picture 1252" descr="Inline image">
          <a:extLst>
            <a:ext uri="{FF2B5EF4-FFF2-40B4-BE49-F238E27FC236}">
              <a16:creationId xmlns:a16="http://schemas.microsoft.com/office/drawing/2014/main" id="{5FE218EB-E5EE-4904-A041-AEA3D49F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34" name="Picture 1" descr="LOGO">
          <a:extLst>
            <a:ext uri="{FF2B5EF4-FFF2-40B4-BE49-F238E27FC236}">
              <a16:creationId xmlns:a16="http://schemas.microsoft.com/office/drawing/2014/main" id="{947F8089-0BFF-4267-A118-C7D58DC3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5" name="Picture 21" descr="LOGO">
          <a:extLst>
            <a:ext uri="{FF2B5EF4-FFF2-40B4-BE49-F238E27FC236}">
              <a16:creationId xmlns:a16="http://schemas.microsoft.com/office/drawing/2014/main" id="{F9139AB2-9375-4817-A9E6-7F6DF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6" name="Picture 3405" descr="LOGO">
          <a:extLst>
            <a:ext uri="{FF2B5EF4-FFF2-40B4-BE49-F238E27FC236}">
              <a16:creationId xmlns:a16="http://schemas.microsoft.com/office/drawing/2014/main" id="{E89D3E32-1DD5-4327-B702-2D17BC2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7" name="Picture 3406" descr="LOGO">
          <a:extLst>
            <a:ext uri="{FF2B5EF4-FFF2-40B4-BE49-F238E27FC236}">
              <a16:creationId xmlns:a16="http://schemas.microsoft.com/office/drawing/2014/main" id="{CC789714-8FC8-4202-BEEB-D3B15CD6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8" name="Picture 3407" descr="LOGO">
          <a:extLst>
            <a:ext uri="{FF2B5EF4-FFF2-40B4-BE49-F238E27FC236}">
              <a16:creationId xmlns:a16="http://schemas.microsoft.com/office/drawing/2014/main" id="{39AAAA7B-B957-481E-9D1A-B00CBFE9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9" name="Picture 3408" descr="LOGO">
          <a:extLst>
            <a:ext uri="{FF2B5EF4-FFF2-40B4-BE49-F238E27FC236}">
              <a16:creationId xmlns:a16="http://schemas.microsoft.com/office/drawing/2014/main" id="{5DCFB2BF-8B51-4137-890C-01A021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0" name="Picture 3409" descr="LOGO">
          <a:extLst>
            <a:ext uri="{FF2B5EF4-FFF2-40B4-BE49-F238E27FC236}">
              <a16:creationId xmlns:a16="http://schemas.microsoft.com/office/drawing/2014/main" id="{AD22F14D-792C-4A08-9D30-A595838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1" name="Picture 3410" descr="LOGO">
          <a:extLst>
            <a:ext uri="{FF2B5EF4-FFF2-40B4-BE49-F238E27FC236}">
              <a16:creationId xmlns:a16="http://schemas.microsoft.com/office/drawing/2014/main" id="{D7A0C421-7F6C-462B-8C55-AE093D8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2" name="Picture 3411" descr="LOGO">
          <a:extLst>
            <a:ext uri="{FF2B5EF4-FFF2-40B4-BE49-F238E27FC236}">
              <a16:creationId xmlns:a16="http://schemas.microsoft.com/office/drawing/2014/main" id="{DA73FC9C-95D3-4BAF-838F-6106CE44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3" name="Picture 3412" descr="LOGO">
          <a:extLst>
            <a:ext uri="{FF2B5EF4-FFF2-40B4-BE49-F238E27FC236}">
              <a16:creationId xmlns:a16="http://schemas.microsoft.com/office/drawing/2014/main" id="{CA81456F-FF3B-4DD3-BF71-AF21F7C5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4" name="Picture 3413" descr="LOGO">
          <a:extLst>
            <a:ext uri="{FF2B5EF4-FFF2-40B4-BE49-F238E27FC236}">
              <a16:creationId xmlns:a16="http://schemas.microsoft.com/office/drawing/2014/main" id="{44D71EF9-DCDD-4C1D-AB9C-063775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5" name="Picture 3414" descr="LOGO">
          <a:extLst>
            <a:ext uri="{FF2B5EF4-FFF2-40B4-BE49-F238E27FC236}">
              <a16:creationId xmlns:a16="http://schemas.microsoft.com/office/drawing/2014/main" id="{83985BF2-4EC2-4FA1-8710-D0909056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6" name="Picture 3415" descr="LOGO">
          <a:extLst>
            <a:ext uri="{FF2B5EF4-FFF2-40B4-BE49-F238E27FC236}">
              <a16:creationId xmlns:a16="http://schemas.microsoft.com/office/drawing/2014/main" id="{7C73E6F3-2750-40B8-92BB-AD3251A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7" name="Picture 3416" descr="LOGO">
          <a:extLst>
            <a:ext uri="{FF2B5EF4-FFF2-40B4-BE49-F238E27FC236}">
              <a16:creationId xmlns:a16="http://schemas.microsoft.com/office/drawing/2014/main" id="{0277EBF1-B684-44BF-B523-9048883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8" name="Picture 3417" descr="LOGO">
          <a:extLst>
            <a:ext uri="{FF2B5EF4-FFF2-40B4-BE49-F238E27FC236}">
              <a16:creationId xmlns:a16="http://schemas.microsoft.com/office/drawing/2014/main" id="{310627C5-C661-40AE-B50E-39FE003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9" name="Picture 3418" descr="LOGO">
          <a:extLst>
            <a:ext uri="{FF2B5EF4-FFF2-40B4-BE49-F238E27FC236}">
              <a16:creationId xmlns:a16="http://schemas.microsoft.com/office/drawing/2014/main" id="{CCF41BDE-C894-4E10-95F6-EE0C922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0" name="Picture 3419" descr="LOGO">
          <a:extLst>
            <a:ext uri="{FF2B5EF4-FFF2-40B4-BE49-F238E27FC236}">
              <a16:creationId xmlns:a16="http://schemas.microsoft.com/office/drawing/2014/main" id="{2F816D3D-629C-48BB-9BD4-C8B3943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1" name="Picture 3420" descr="LOGO">
          <a:extLst>
            <a:ext uri="{FF2B5EF4-FFF2-40B4-BE49-F238E27FC236}">
              <a16:creationId xmlns:a16="http://schemas.microsoft.com/office/drawing/2014/main" id="{04D387F6-4A1C-4F43-9942-7AAE98E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52" name="Picture 1252" descr="Inline image">
          <a:extLst>
            <a:ext uri="{FF2B5EF4-FFF2-40B4-BE49-F238E27FC236}">
              <a16:creationId xmlns:a16="http://schemas.microsoft.com/office/drawing/2014/main" id="{F9ABBBB9-70A0-45F5-9F44-06FA54D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3" name="Picture 3422" descr="LOGO">
          <a:extLst>
            <a:ext uri="{FF2B5EF4-FFF2-40B4-BE49-F238E27FC236}">
              <a16:creationId xmlns:a16="http://schemas.microsoft.com/office/drawing/2014/main" id="{DF71A0AC-B4C5-4FBC-BB2E-0C33E42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4" name="Picture 3423" descr="LOGO">
          <a:extLst>
            <a:ext uri="{FF2B5EF4-FFF2-40B4-BE49-F238E27FC236}">
              <a16:creationId xmlns:a16="http://schemas.microsoft.com/office/drawing/2014/main" id="{067B0651-2EA6-420C-BF47-01FCC98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5" name="Picture 3424" descr="LOGO">
          <a:extLst>
            <a:ext uri="{FF2B5EF4-FFF2-40B4-BE49-F238E27FC236}">
              <a16:creationId xmlns:a16="http://schemas.microsoft.com/office/drawing/2014/main" id="{C2B1B1BA-C016-4468-858C-5407618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6" name="Picture 3425" descr="LOGO">
          <a:extLst>
            <a:ext uri="{FF2B5EF4-FFF2-40B4-BE49-F238E27FC236}">
              <a16:creationId xmlns:a16="http://schemas.microsoft.com/office/drawing/2014/main" id="{F5A21B26-5E03-414F-BBBF-817701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7" name="Picture 3426" descr="LOGO">
          <a:extLst>
            <a:ext uri="{FF2B5EF4-FFF2-40B4-BE49-F238E27FC236}">
              <a16:creationId xmlns:a16="http://schemas.microsoft.com/office/drawing/2014/main" id="{9A36B44F-ABBF-4E08-AFA9-BF5D42E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8" name="Picture 3427" descr="LOGO">
          <a:extLst>
            <a:ext uri="{FF2B5EF4-FFF2-40B4-BE49-F238E27FC236}">
              <a16:creationId xmlns:a16="http://schemas.microsoft.com/office/drawing/2014/main" id="{5C39C423-9C51-4385-9582-EA773D0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9" name="Picture 3428" descr="LOGO">
          <a:extLst>
            <a:ext uri="{FF2B5EF4-FFF2-40B4-BE49-F238E27FC236}">
              <a16:creationId xmlns:a16="http://schemas.microsoft.com/office/drawing/2014/main" id="{38853FA9-9EE1-42C9-8E50-7B514D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60" name="Picture 1252" descr="Inline image">
          <a:extLst>
            <a:ext uri="{FF2B5EF4-FFF2-40B4-BE49-F238E27FC236}">
              <a16:creationId xmlns:a16="http://schemas.microsoft.com/office/drawing/2014/main" id="{A394BB6D-FA04-4D9F-ACAD-F6E141E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61" name="Picture 1" descr="LOGO">
          <a:extLst>
            <a:ext uri="{FF2B5EF4-FFF2-40B4-BE49-F238E27FC236}">
              <a16:creationId xmlns:a16="http://schemas.microsoft.com/office/drawing/2014/main" id="{0772BB6A-BAAA-406B-A72B-843EC62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2" name="Picture 3431" descr="LOGO">
          <a:extLst>
            <a:ext uri="{FF2B5EF4-FFF2-40B4-BE49-F238E27FC236}">
              <a16:creationId xmlns:a16="http://schemas.microsoft.com/office/drawing/2014/main" id="{E07E62F4-69DE-48DA-AD44-B385A13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3" name="Picture 3432" descr="LOGO">
          <a:extLst>
            <a:ext uri="{FF2B5EF4-FFF2-40B4-BE49-F238E27FC236}">
              <a16:creationId xmlns:a16="http://schemas.microsoft.com/office/drawing/2014/main" id="{92EB2EEE-E875-4196-8113-F545E89C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4" name="Picture 3433" descr="LOGO">
          <a:extLst>
            <a:ext uri="{FF2B5EF4-FFF2-40B4-BE49-F238E27FC236}">
              <a16:creationId xmlns:a16="http://schemas.microsoft.com/office/drawing/2014/main" id="{5DA30E3F-8F00-4B0A-9FAD-5818B193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5" name="Picture 3434" descr="LOGO">
          <a:extLst>
            <a:ext uri="{FF2B5EF4-FFF2-40B4-BE49-F238E27FC236}">
              <a16:creationId xmlns:a16="http://schemas.microsoft.com/office/drawing/2014/main" id="{50D3EA37-0DF1-4F2B-B429-40E2FE6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6" name="Picture 3435" descr="LOGO">
          <a:extLst>
            <a:ext uri="{FF2B5EF4-FFF2-40B4-BE49-F238E27FC236}">
              <a16:creationId xmlns:a16="http://schemas.microsoft.com/office/drawing/2014/main" id="{EF5D2145-AB0D-45BB-91A6-E60EAD09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7" name="Picture 3436" descr="LOGO">
          <a:extLst>
            <a:ext uri="{FF2B5EF4-FFF2-40B4-BE49-F238E27FC236}">
              <a16:creationId xmlns:a16="http://schemas.microsoft.com/office/drawing/2014/main" id="{274E0DCC-3C81-41BE-87CA-2F115AA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8" name="Picture 3437" descr="LOGO">
          <a:extLst>
            <a:ext uri="{FF2B5EF4-FFF2-40B4-BE49-F238E27FC236}">
              <a16:creationId xmlns:a16="http://schemas.microsoft.com/office/drawing/2014/main" id="{D17E7513-3242-4887-9768-64C3DED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9" name="Picture 3438" descr="LOGO">
          <a:extLst>
            <a:ext uri="{FF2B5EF4-FFF2-40B4-BE49-F238E27FC236}">
              <a16:creationId xmlns:a16="http://schemas.microsoft.com/office/drawing/2014/main" id="{697C501E-57F1-441D-A438-47732C46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70" name="Picture 3439" descr="LOGO">
          <a:extLst>
            <a:ext uri="{FF2B5EF4-FFF2-40B4-BE49-F238E27FC236}">
              <a16:creationId xmlns:a16="http://schemas.microsoft.com/office/drawing/2014/main" id="{FC909C5B-91E4-4E2B-BF12-5AF4F81C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1" name="Picture 3440" descr="LOGO">
          <a:extLst>
            <a:ext uri="{FF2B5EF4-FFF2-40B4-BE49-F238E27FC236}">
              <a16:creationId xmlns:a16="http://schemas.microsoft.com/office/drawing/2014/main" id="{6973E588-0CDD-4DF2-83F9-6896358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2" name="Picture 3441" descr="LOGO">
          <a:extLst>
            <a:ext uri="{FF2B5EF4-FFF2-40B4-BE49-F238E27FC236}">
              <a16:creationId xmlns:a16="http://schemas.microsoft.com/office/drawing/2014/main" id="{76F49C2C-8C94-4597-ACC9-0EA6D9DD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3" name="Picture 3442" descr="LOGO">
          <a:extLst>
            <a:ext uri="{FF2B5EF4-FFF2-40B4-BE49-F238E27FC236}">
              <a16:creationId xmlns:a16="http://schemas.microsoft.com/office/drawing/2014/main" id="{456FB085-637E-4491-9D75-3BA9CBD2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4" name="Picture 3443" descr="LOGO">
          <a:extLst>
            <a:ext uri="{FF2B5EF4-FFF2-40B4-BE49-F238E27FC236}">
              <a16:creationId xmlns:a16="http://schemas.microsoft.com/office/drawing/2014/main" id="{C3189872-D40A-493F-9C09-BADF736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5" name="Picture 3444" descr="LOGO">
          <a:extLst>
            <a:ext uri="{FF2B5EF4-FFF2-40B4-BE49-F238E27FC236}">
              <a16:creationId xmlns:a16="http://schemas.microsoft.com/office/drawing/2014/main" id="{4424A057-4C1A-4169-B876-5695E96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6" name="Picture 3445" descr="LOGO">
          <a:extLst>
            <a:ext uri="{FF2B5EF4-FFF2-40B4-BE49-F238E27FC236}">
              <a16:creationId xmlns:a16="http://schemas.microsoft.com/office/drawing/2014/main" id="{7F2CFAEA-AABE-43A3-965D-564A6E5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7" name="Picture 3446" descr="LOGO">
          <a:extLst>
            <a:ext uri="{FF2B5EF4-FFF2-40B4-BE49-F238E27FC236}">
              <a16:creationId xmlns:a16="http://schemas.microsoft.com/office/drawing/2014/main" id="{F17FE045-01B0-40AA-993F-3F7C6C42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8" name="Picture 3447" descr="LOGO">
          <a:extLst>
            <a:ext uri="{FF2B5EF4-FFF2-40B4-BE49-F238E27FC236}">
              <a16:creationId xmlns:a16="http://schemas.microsoft.com/office/drawing/2014/main" id="{5E715F1F-E3B0-44F4-AB36-3491291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9" name="Picture 1252" descr="Inline image">
          <a:extLst>
            <a:ext uri="{FF2B5EF4-FFF2-40B4-BE49-F238E27FC236}">
              <a16:creationId xmlns:a16="http://schemas.microsoft.com/office/drawing/2014/main" id="{559FCFEE-32E1-4CD1-ABAD-68D50C8D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0" name="Picture 3449" descr="LOGO">
          <a:extLst>
            <a:ext uri="{FF2B5EF4-FFF2-40B4-BE49-F238E27FC236}">
              <a16:creationId xmlns:a16="http://schemas.microsoft.com/office/drawing/2014/main" id="{01BF4675-B3DA-48E7-974C-C1DE091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1" name="Picture 3450" descr="LOGO">
          <a:extLst>
            <a:ext uri="{FF2B5EF4-FFF2-40B4-BE49-F238E27FC236}">
              <a16:creationId xmlns:a16="http://schemas.microsoft.com/office/drawing/2014/main" id="{2B636045-DA42-4917-9D51-0408479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2" name="Picture 3451" descr="LOGO">
          <a:extLst>
            <a:ext uri="{FF2B5EF4-FFF2-40B4-BE49-F238E27FC236}">
              <a16:creationId xmlns:a16="http://schemas.microsoft.com/office/drawing/2014/main" id="{73A60B0F-30D4-40F3-A302-5CE7AB3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3" name="Picture 3452" descr="LOGO">
          <a:extLst>
            <a:ext uri="{FF2B5EF4-FFF2-40B4-BE49-F238E27FC236}">
              <a16:creationId xmlns:a16="http://schemas.microsoft.com/office/drawing/2014/main" id="{D63D66E9-9770-4D10-9C58-3582294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4" name="Picture 3453" descr="LOGO">
          <a:extLst>
            <a:ext uri="{FF2B5EF4-FFF2-40B4-BE49-F238E27FC236}">
              <a16:creationId xmlns:a16="http://schemas.microsoft.com/office/drawing/2014/main" id="{9575C8A1-2B2E-4611-80F7-546418F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5" name="Picture 3454" descr="LOGO">
          <a:extLst>
            <a:ext uri="{FF2B5EF4-FFF2-40B4-BE49-F238E27FC236}">
              <a16:creationId xmlns:a16="http://schemas.microsoft.com/office/drawing/2014/main" id="{60A31982-C393-4592-A826-7E1A195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6" name="Picture 3455" descr="LOGO">
          <a:extLst>
            <a:ext uri="{FF2B5EF4-FFF2-40B4-BE49-F238E27FC236}">
              <a16:creationId xmlns:a16="http://schemas.microsoft.com/office/drawing/2014/main" id="{7D033B39-AC86-43F8-994C-C0570E0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87" name="Picture 1252" descr="Inline image">
          <a:extLst>
            <a:ext uri="{FF2B5EF4-FFF2-40B4-BE49-F238E27FC236}">
              <a16:creationId xmlns:a16="http://schemas.microsoft.com/office/drawing/2014/main" id="{B08F72EB-09C8-4E0A-A1B6-296D73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88" name="Picture 1" descr="LOGO">
          <a:extLst>
            <a:ext uri="{FF2B5EF4-FFF2-40B4-BE49-F238E27FC236}">
              <a16:creationId xmlns:a16="http://schemas.microsoft.com/office/drawing/2014/main" id="{D7CD8CEB-9A03-4CFD-81BC-724E197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9" name="Picture 21" descr="LOGO">
          <a:extLst>
            <a:ext uri="{FF2B5EF4-FFF2-40B4-BE49-F238E27FC236}">
              <a16:creationId xmlns:a16="http://schemas.microsoft.com/office/drawing/2014/main" id="{9052B1DE-0FD6-4295-BBD9-26D3FEC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0" name="Picture 3405" descr="LOGO">
          <a:extLst>
            <a:ext uri="{FF2B5EF4-FFF2-40B4-BE49-F238E27FC236}">
              <a16:creationId xmlns:a16="http://schemas.microsoft.com/office/drawing/2014/main" id="{3E2540F6-3AFD-411F-B95D-FA715D94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1" name="Picture 3406" descr="LOGO">
          <a:extLst>
            <a:ext uri="{FF2B5EF4-FFF2-40B4-BE49-F238E27FC236}">
              <a16:creationId xmlns:a16="http://schemas.microsoft.com/office/drawing/2014/main" id="{03106FCE-1561-4567-B2CA-5672BE14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2" name="Picture 3407" descr="LOGO">
          <a:extLst>
            <a:ext uri="{FF2B5EF4-FFF2-40B4-BE49-F238E27FC236}">
              <a16:creationId xmlns:a16="http://schemas.microsoft.com/office/drawing/2014/main" id="{018E9864-73FD-4F7F-A2BC-4AE5C05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3" name="Picture 3408" descr="LOGO">
          <a:extLst>
            <a:ext uri="{FF2B5EF4-FFF2-40B4-BE49-F238E27FC236}">
              <a16:creationId xmlns:a16="http://schemas.microsoft.com/office/drawing/2014/main" id="{BB605688-1A73-477F-9390-8DA24B5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4" name="Picture 3409" descr="LOGO">
          <a:extLst>
            <a:ext uri="{FF2B5EF4-FFF2-40B4-BE49-F238E27FC236}">
              <a16:creationId xmlns:a16="http://schemas.microsoft.com/office/drawing/2014/main" id="{81FDF34C-4E79-46F4-BEBD-FF218B6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5" name="Picture 3410" descr="LOGO">
          <a:extLst>
            <a:ext uri="{FF2B5EF4-FFF2-40B4-BE49-F238E27FC236}">
              <a16:creationId xmlns:a16="http://schemas.microsoft.com/office/drawing/2014/main" id="{F3165305-BEF2-446E-ACAA-8240C17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6" name="Picture 3411" descr="LOGO">
          <a:extLst>
            <a:ext uri="{FF2B5EF4-FFF2-40B4-BE49-F238E27FC236}">
              <a16:creationId xmlns:a16="http://schemas.microsoft.com/office/drawing/2014/main" id="{804DA1AB-D46C-40D5-B7E2-04AE321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7" name="Picture 3412" descr="LOGO">
          <a:extLst>
            <a:ext uri="{FF2B5EF4-FFF2-40B4-BE49-F238E27FC236}">
              <a16:creationId xmlns:a16="http://schemas.microsoft.com/office/drawing/2014/main" id="{61111FD3-93B2-4D6E-8E4B-61BBBB8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8" name="Picture 3413" descr="LOGO">
          <a:extLst>
            <a:ext uri="{FF2B5EF4-FFF2-40B4-BE49-F238E27FC236}">
              <a16:creationId xmlns:a16="http://schemas.microsoft.com/office/drawing/2014/main" id="{85829065-66F3-4E0B-81AD-0D3A7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9" name="Picture 3414" descr="LOGO">
          <a:extLst>
            <a:ext uri="{FF2B5EF4-FFF2-40B4-BE49-F238E27FC236}">
              <a16:creationId xmlns:a16="http://schemas.microsoft.com/office/drawing/2014/main" id="{BF94A0B7-43A4-4F6D-B415-0B9A60B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0" name="Picture 3415" descr="LOGO">
          <a:extLst>
            <a:ext uri="{FF2B5EF4-FFF2-40B4-BE49-F238E27FC236}">
              <a16:creationId xmlns:a16="http://schemas.microsoft.com/office/drawing/2014/main" id="{4D197C94-5C16-4C67-81AD-E3C97FE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1" name="Picture 3416" descr="LOGO">
          <a:extLst>
            <a:ext uri="{FF2B5EF4-FFF2-40B4-BE49-F238E27FC236}">
              <a16:creationId xmlns:a16="http://schemas.microsoft.com/office/drawing/2014/main" id="{FCFD132E-0CDC-45DD-85C6-33C8E4A8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2" name="Picture 3417" descr="LOGO">
          <a:extLst>
            <a:ext uri="{FF2B5EF4-FFF2-40B4-BE49-F238E27FC236}">
              <a16:creationId xmlns:a16="http://schemas.microsoft.com/office/drawing/2014/main" id="{3973A58D-4454-44F4-B9D5-23FFFC86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3" name="Picture 3418" descr="LOGO">
          <a:extLst>
            <a:ext uri="{FF2B5EF4-FFF2-40B4-BE49-F238E27FC236}">
              <a16:creationId xmlns:a16="http://schemas.microsoft.com/office/drawing/2014/main" id="{05F2153E-DE3A-4444-B63F-C687749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4" name="Picture 3419" descr="LOGO">
          <a:extLst>
            <a:ext uri="{FF2B5EF4-FFF2-40B4-BE49-F238E27FC236}">
              <a16:creationId xmlns:a16="http://schemas.microsoft.com/office/drawing/2014/main" id="{BE9968BF-205B-43CA-BBC3-D8804FD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5" name="Picture 3420" descr="LOGO">
          <a:extLst>
            <a:ext uri="{FF2B5EF4-FFF2-40B4-BE49-F238E27FC236}">
              <a16:creationId xmlns:a16="http://schemas.microsoft.com/office/drawing/2014/main" id="{13C0472C-2278-41F9-A222-473DCE7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06" name="Picture 1252" descr="Inline image">
          <a:extLst>
            <a:ext uri="{FF2B5EF4-FFF2-40B4-BE49-F238E27FC236}">
              <a16:creationId xmlns:a16="http://schemas.microsoft.com/office/drawing/2014/main" id="{422A6778-447C-4709-AD13-B14223C0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7" name="Picture 3422" descr="LOGO">
          <a:extLst>
            <a:ext uri="{FF2B5EF4-FFF2-40B4-BE49-F238E27FC236}">
              <a16:creationId xmlns:a16="http://schemas.microsoft.com/office/drawing/2014/main" id="{CD3E61A6-A94F-4079-B12E-6438ADF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8" name="Picture 3423" descr="LOGO">
          <a:extLst>
            <a:ext uri="{FF2B5EF4-FFF2-40B4-BE49-F238E27FC236}">
              <a16:creationId xmlns:a16="http://schemas.microsoft.com/office/drawing/2014/main" id="{520A6417-BCDE-47A2-A52D-54DF86E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9" name="Picture 3424" descr="LOGO">
          <a:extLst>
            <a:ext uri="{FF2B5EF4-FFF2-40B4-BE49-F238E27FC236}">
              <a16:creationId xmlns:a16="http://schemas.microsoft.com/office/drawing/2014/main" id="{291ECFD3-12AE-4027-9391-CE5048E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0" name="Picture 3425" descr="LOGO">
          <a:extLst>
            <a:ext uri="{FF2B5EF4-FFF2-40B4-BE49-F238E27FC236}">
              <a16:creationId xmlns:a16="http://schemas.microsoft.com/office/drawing/2014/main" id="{FD1A5C50-D893-4896-9C10-8A996F4B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1" name="Picture 3426" descr="LOGO">
          <a:extLst>
            <a:ext uri="{FF2B5EF4-FFF2-40B4-BE49-F238E27FC236}">
              <a16:creationId xmlns:a16="http://schemas.microsoft.com/office/drawing/2014/main" id="{88A62D4A-EDF6-48EC-8368-A8DDC80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2" name="Picture 3427" descr="LOGO">
          <a:extLst>
            <a:ext uri="{FF2B5EF4-FFF2-40B4-BE49-F238E27FC236}">
              <a16:creationId xmlns:a16="http://schemas.microsoft.com/office/drawing/2014/main" id="{76025B9A-AFA3-4850-B77E-C927DA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3" name="Picture 3428" descr="LOGO">
          <a:extLst>
            <a:ext uri="{FF2B5EF4-FFF2-40B4-BE49-F238E27FC236}">
              <a16:creationId xmlns:a16="http://schemas.microsoft.com/office/drawing/2014/main" id="{6D06846D-B212-4EAF-A5E9-E4C9891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14" name="Picture 1252" descr="Inline image">
          <a:extLst>
            <a:ext uri="{FF2B5EF4-FFF2-40B4-BE49-F238E27FC236}">
              <a16:creationId xmlns:a16="http://schemas.microsoft.com/office/drawing/2014/main" id="{33C453D0-9C29-4EC3-856C-F2CF2AAD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15" name="Picture 1" descr="LOGO">
          <a:extLst>
            <a:ext uri="{FF2B5EF4-FFF2-40B4-BE49-F238E27FC236}">
              <a16:creationId xmlns:a16="http://schemas.microsoft.com/office/drawing/2014/main" id="{2C82DB42-F3AE-4600-9CE3-A481A93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6" name="Picture 3431" descr="LOGO">
          <a:extLst>
            <a:ext uri="{FF2B5EF4-FFF2-40B4-BE49-F238E27FC236}">
              <a16:creationId xmlns:a16="http://schemas.microsoft.com/office/drawing/2014/main" id="{FABFCA09-3F35-4EB7-BE0E-736406D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7" name="Picture 3432" descr="LOGO">
          <a:extLst>
            <a:ext uri="{FF2B5EF4-FFF2-40B4-BE49-F238E27FC236}">
              <a16:creationId xmlns:a16="http://schemas.microsoft.com/office/drawing/2014/main" id="{924557E6-C88D-4EDB-8836-9A45657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8" name="Picture 3433" descr="LOGO">
          <a:extLst>
            <a:ext uri="{FF2B5EF4-FFF2-40B4-BE49-F238E27FC236}">
              <a16:creationId xmlns:a16="http://schemas.microsoft.com/office/drawing/2014/main" id="{352CD719-4D15-497C-914C-C89418FF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9" name="Picture 3434" descr="LOGO">
          <a:extLst>
            <a:ext uri="{FF2B5EF4-FFF2-40B4-BE49-F238E27FC236}">
              <a16:creationId xmlns:a16="http://schemas.microsoft.com/office/drawing/2014/main" id="{EC2FA9DE-5CB5-4AA2-9526-A7BEE11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0" name="Picture 3435" descr="LOGO">
          <a:extLst>
            <a:ext uri="{FF2B5EF4-FFF2-40B4-BE49-F238E27FC236}">
              <a16:creationId xmlns:a16="http://schemas.microsoft.com/office/drawing/2014/main" id="{120609EA-55ED-4A51-BF21-5F87C414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1" name="Picture 3436" descr="LOGO">
          <a:extLst>
            <a:ext uri="{FF2B5EF4-FFF2-40B4-BE49-F238E27FC236}">
              <a16:creationId xmlns:a16="http://schemas.microsoft.com/office/drawing/2014/main" id="{6DEAB298-5C91-4EB0-98C1-883FE5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2" name="Picture 3437" descr="LOGO">
          <a:extLst>
            <a:ext uri="{FF2B5EF4-FFF2-40B4-BE49-F238E27FC236}">
              <a16:creationId xmlns:a16="http://schemas.microsoft.com/office/drawing/2014/main" id="{1E3A228B-31C5-4F43-B02F-AAFD003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3" name="Picture 3438" descr="LOGO">
          <a:extLst>
            <a:ext uri="{FF2B5EF4-FFF2-40B4-BE49-F238E27FC236}">
              <a16:creationId xmlns:a16="http://schemas.microsoft.com/office/drawing/2014/main" id="{D6A96BF6-578E-40CA-A618-C88838B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4" name="Picture 3439" descr="LOGO">
          <a:extLst>
            <a:ext uri="{FF2B5EF4-FFF2-40B4-BE49-F238E27FC236}">
              <a16:creationId xmlns:a16="http://schemas.microsoft.com/office/drawing/2014/main" id="{A7CCC90E-15D6-4CDD-AAB1-F8093A6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5" name="Picture 3440" descr="LOGO">
          <a:extLst>
            <a:ext uri="{FF2B5EF4-FFF2-40B4-BE49-F238E27FC236}">
              <a16:creationId xmlns:a16="http://schemas.microsoft.com/office/drawing/2014/main" id="{66D91D4E-9A4E-49F8-9279-D2CDA63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6" name="Picture 3441" descr="LOGO">
          <a:extLst>
            <a:ext uri="{FF2B5EF4-FFF2-40B4-BE49-F238E27FC236}">
              <a16:creationId xmlns:a16="http://schemas.microsoft.com/office/drawing/2014/main" id="{3AD25E0D-7778-47CD-9641-AC86EEC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7" name="Picture 3442" descr="LOGO">
          <a:extLst>
            <a:ext uri="{FF2B5EF4-FFF2-40B4-BE49-F238E27FC236}">
              <a16:creationId xmlns:a16="http://schemas.microsoft.com/office/drawing/2014/main" id="{D22B0518-ECBA-4141-B08D-34D9D47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8" name="Picture 3443" descr="LOGO">
          <a:extLst>
            <a:ext uri="{FF2B5EF4-FFF2-40B4-BE49-F238E27FC236}">
              <a16:creationId xmlns:a16="http://schemas.microsoft.com/office/drawing/2014/main" id="{F8E35F5E-4440-4C00-AC5A-C4B349C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9" name="Picture 3444" descr="LOGO">
          <a:extLst>
            <a:ext uri="{FF2B5EF4-FFF2-40B4-BE49-F238E27FC236}">
              <a16:creationId xmlns:a16="http://schemas.microsoft.com/office/drawing/2014/main" id="{632460EE-66BB-4C90-B80E-72AAB4A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0" name="Picture 3445" descr="LOGO">
          <a:extLst>
            <a:ext uri="{FF2B5EF4-FFF2-40B4-BE49-F238E27FC236}">
              <a16:creationId xmlns:a16="http://schemas.microsoft.com/office/drawing/2014/main" id="{8F5D6C20-9BD8-49C2-A156-DE08652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1" name="Picture 3446" descr="LOGO">
          <a:extLst>
            <a:ext uri="{FF2B5EF4-FFF2-40B4-BE49-F238E27FC236}">
              <a16:creationId xmlns:a16="http://schemas.microsoft.com/office/drawing/2014/main" id="{DA2A5487-C785-4C87-B8E0-868E781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2" name="Picture 3447" descr="LOGO">
          <a:extLst>
            <a:ext uri="{FF2B5EF4-FFF2-40B4-BE49-F238E27FC236}">
              <a16:creationId xmlns:a16="http://schemas.microsoft.com/office/drawing/2014/main" id="{F1484C1E-F245-43FA-BD31-48C9CD43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33" name="Picture 1252" descr="Inline image">
          <a:extLst>
            <a:ext uri="{FF2B5EF4-FFF2-40B4-BE49-F238E27FC236}">
              <a16:creationId xmlns:a16="http://schemas.microsoft.com/office/drawing/2014/main" id="{590D7155-D979-421B-A091-ACB706A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4" name="Picture 3449" descr="LOGO">
          <a:extLst>
            <a:ext uri="{FF2B5EF4-FFF2-40B4-BE49-F238E27FC236}">
              <a16:creationId xmlns:a16="http://schemas.microsoft.com/office/drawing/2014/main" id="{5FF0952B-7B90-4A6D-984D-5692EB1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5" name="Picture 3450" descr="LOGO">
          <a:extLst>
            <a:ext uri="{FF2B5EF4-FFF2-40B4-BE49-F238E27FC236}">
              <a16:creationId xmlns:a16="http://schemas.microsoft.com/office/drawing/2014/main" id="{033A652B-04A1-495A-B5C7-F752CAB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6" name="Picture 3451" descr="LOGO">
          <a:extLst>
            <a:ext uri="{FF2B5EF4-FFF2-40B4-BE49-F238E27FC236}">
              <a16:creationId xmlns:a16="http://schemas.microsoft.com/office/drawing/2014/main" id="{CF3E3422-7054-4CDC-AD72-EF6C1B8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7" name="Picture 3452" descr="LOGO">
          <a:extLst>
            <a:ext uri="{FF2B5EF4-FFF2-40B4-BE49-F238E27FC236}">
              <a16:creationId xmlns:a16="http://schemas.microsoft.com/office/drawing/2014/main" id="{DBAACD51-C9A9-4C88-B257-1A9E434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8" name="Picture 3453" descr="LOGO">
          <a:extLst>
            <a:ext uri="{FF2B5EF4-FFF2-40B4-BE49-F238E27FC236}">
              <a16:creationId xmlns:a16="http://schemas.microsoft.com/office/drawing/2014/main" id="{4723686A-EA8A-4CF3-BAE7-A8C376D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9" name="Picture 3454" descr="LOGO">
          <a:extLst>
            <a:ext uri="{FF2B5EF4-FFF2-40B4-BE49-F238E27FC236}">
              <a16:creationId xmlns:a16="http://schemas.microsoft.com/office/drawing/2014/main" id="{451C5B1F-5F25-46B7-965C-58AEC34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0" name="Picture 3455" descr="LOGO">
          <a:extLst>
            <a:ext uri="{FF2B5EF4-FFF2-40B4-BE49-F238E27FC236}">
              <a16:creationId xmlns:a16="http://schemas.microsoft.com/office/drawing/2014/main" id="{F01DBB6D-AFAC-4870-B2C1-EAE8773A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41" name="Picture 1252" descr="Inline image">
          <a:extLst>
            <a:ext uri="{FF2B5EF4-FFF2-40B4-BE49-F238E27FC236}">
              <a16:creationId xmlns:a16="http://schemas.microsoft.com/office/drawing/2014/main" id="{064B53B1-6F70-4869-887F-2963D2C0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42" name="Picture 1" descr="LOGO">
          <a:extLst>
            <a:ext uri="{FF2B5EF4-FFF2-40B4-BE49-F238E27FC236}">
              <a16:creationId xmlns:a16="http://schemas.microsoft.com/office/drawing/2014/main" id="{CDB52044-E54F-4328-903F-0A91194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3" name="Picture 21" descr="LOGO">
          <a:extLst>
            <a:ext uri="{FF2B5EF4-FFF2-40B4-BE49-F238E27FC236}">
              <a16:creationId xmlns:a16="http://schemas.microsoft.com/office/drawing/2014/main" id="{39DFA247-FA56-4597-B185-300DCD3D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4" name="Picture 3405" descr="LOGO">
          <a:extLst>
            <a:ext uri="{FF2B5EF4-FFF2-40B4-BE49-F238E27FC236}">
              <a16:creationId xmlns:a16="http://schemas.microsoft.com/office/drawing/2014/main" id="{9B26182C-68A6-40E7-BF3D-D1F9A54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5" name="Picture 3406" descr="LOGO">
          <a:extLst>
            <a:ext uri="{FF2B5EF4-FFF2-40B4-BE49-F238E27FC236}">
              <a16:creationId xmlns:a16="http://schemas.microsoft.com/office/drawing/2014/main" id="{E2A6067C-858F-4D25-85A5-60204AB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6" name="Picture 3407" descr="LOGO">
          <a:extLst>
            <a:ext uri="{FF2B5EF4-FFF2-40B4-BE49-F238E27FC236}">
              <a16:creationId xmlns:a16="http://schemas.microsoft.com/office/drawing/2014/main" id="{AF5A294F-83F7-4852-BDB3-A2AB78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7" name="Picture 3408" descr="LOGO">
          <a:extLst>
            <a:ext uri="{FF2B5EF4-FFF2-40B4-BE49-F238E27FC236}">
              <a16:creationId xmlns:a16="http://schemas.microsoft.com/office/drawing/2014/main" id="{5A49F27E-256B-466C-BD1B-EC8E4EDF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8" name="Picture 3409" descr="LOGO">
          <a:extLst>
            <a:ext uri="{FF2B5EF4-FFF2-40B4-BE49-F238E27FC236}">
              <a16:creationId xmlns:a16="http://schemas.microsoft.com/office/drawing/2014/main" id="{8146EE37-D0A0-42C0-959A-AFA3164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9" name="Picture 3410" descr="LOGO">
          <a:extLst>
            <a:ext uri="{FF2B5EF4-FFF2-40B4-BE49-F238E27FC236}">
              <a16:creationId xmlns:a16="http://schemas.microsoft.com/office/drawing/2014/main" id="{9FE1D4BF-6DA4-4125-8171-7ECE7E9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0" name="Picture 3411" descr="LOGO">
          <a:extLst>
            <a:ext uri="{FF2B5EF4-FFF2-40B4-BE49-F238E27FC236}">
              <a16:creationId xmlns:a16="http://schemas.microsoft.com/office/drawing/2014/main" id="{852E1A78-2716-4CD1-9624-450E60BE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1" name="Picture 3412" descr="LOGO">
          <a:extLst>
            <a:ext uri="{FF2B5EF4-FFF2-40B4-BE49-F238E27FC236}">
              <a16:creationId xmlns:a16="http://schemas.microsoft.com/office/drawing/2014/main" id="{00ECA010-9C80-4BEE-B65E-06E040C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2" name="Picture 3413" descr="LOGO">
          <a:extLst>
            <a:ext uri="{FF2B5EF4-FFF2-40B4-BE49-F238E27FC236}">
              <a16:creationId xmlns:a16="http://schemas.microsoft.com/office/drawing/2014/main" id="{E4B09CE0-4734-4695-84E7-E521862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3" name="Picture 3414" descr="LOGO">
          <a:extLst>
            <a:ext uri="{FF2B5EF4-FFF2-40B4-BE49-F238E27FC236}">
              <a16:creationId xmlns:a16="http://schemas.microsoft.com/office/drawing/2014/main" id="{A9833A9E-050E-4644-BB11-C4E84C7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4" name="Picture 3415" descr="LOGO">
          <a:extLst>
            <a:ext uri="{FF2B5EF4-FFF2-40B4-BE49-F238E27FC236}">
              <a16:creationId xmlns:a16="http://schemas.microsoft.com/office/drawing/2014/main" id="{40A360A1-B405-46D0-80E0-4C83E23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5" name="Picture 3416" descr="LOGO">
          <a:extLst>
            <a:ext uri="{FF2B5EF4-FFF2-40B4-BE49-F238E27FC236}">
              <a16:creationId xmlns:a16="http://schemas.microsoft.com/office/drawing/2014/main" id="{8B7E3222-BCFB-4E21-B280-4454461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6" name="Picture 3417" descr="LOGO">
          <a:extLst>
            <a:ext uri="{FF2B5EF4-FFF2-40B4-BE49-F238E27FC236}">
              <a16:creationId xmlns:a16="http://schemas.microsoft.com/office/drawing/2014/main" id="{C706D5C5-3C02-4617-8AC0-F8F2AAA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7" name="Picture 3418" descr="LOGO">
          <a:extLst>
            <a:ext uri="{FF2B5EF4-FFF2-40B4-BE49-F238E27FC236}">
              <a16:creationId xmlns:a16="http://schemas.microsoft.com/office/drawing/2014/main" id="{1E30079E-4D82-44C1-A7EF-612215A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8" name="Picture 3419" descr="LOGO">
          <a:extLst>
            <a:ext uri="{FF2B5EF4-FFF2-40B4-BE49-F238E27FC236}">
              <a16:creationId xmlns:a16="http://schemas.microsoft.com/office/drawing/2014/main" id="{77C1B2BF-CFE3-4603-ADB5-51FE8E5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9" name="Picture 3420" descr="LOGO">
          <a:extLst>
            <a:ext uri="{FF2B5EF4-FFF2-40B4-BE49-F238E27FC236}">
              <a16:creationId xmlns:a16="http://schemas.microsoft.com/office/drawing/2014/main" id="{D218DA4F-2625-4ED6-9DAB-B03C6237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60" name="Picture 1252" descr="Inline image">
          <a:extLst>
            <a:ext uri="{FF2B5EF4-FFF2-40B4-BE49-F238E27FC236}">
              <a16:creationId xmlns:a16="http://schemas.microsoft.com/office/drawing/2014/main" id="{34EC4317-19AC-4B49-BC31-91354A9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1" name="Picture 3422" descr="LOGO">
          <a:extLst>
            <a:ext uri="{FF2B5EF4-FFF2-40B4-BE49-F238E27FC236}">
              <a16:creationId xmlns:a16="http://schemas.microsoft.com/office/drawing/2014/main" id="{9F365799-75D6-414F-818E-C7486616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2" name="Picture 3423" descr="LOGO">
          <a:extLst>
            <a:ext uri="{FF2B5EF4-FFF2-40B4-BE49-F238E27FC236}">
              <a16:creationId xmlns:a16="http://schemas.microsoft.com/office/drawing/2014/main" id="{80EE2A58-1442-497C-881C-05864A9A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3" name="Picture 3424" descr="LOGO">
          <a:extLst>
            <a:ext uri="{FF2B5EF4-FFF2-40B4-BE49-F238E27FC236}">
              <a16:creationId xmlns:a16="http://schemas.microsoft.com/office/drawing/2014/main" id="{D63B611F-8CB3-4475-BA09-553F99D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4" name="Picture 3425" descr="LOGO">
          <a:extLst>
            <a:ext uri="{FF2B5EF4-FFF2-40B4-BE49-F238E27FC236}">
              <a16:creationId xmlns:a16="http://schemas.microsoft.com/office/drawing/2014/main" id="{611F3FFD-4676-4FC4-A629-172FB7D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5" name="Picture 3426" descr="LOGO">
          <a:extLst>
            <a:ext uri="{FF2B5EF4-FFF2-40B4-BE49-F238E27FC236}">
              <a16:creationId xmlns:a16="http://schemas.microsoft.com/office/drawing/2014/main" id="{3EC8F739-66EB-4016-8EDA-139CD04F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6" name="Picture 3427" descr="LOGO">
          <a:extLst>
            <a:ext uri="{FF2B5EF4-FFF2-40B4-BE49-F238E27FC236}">
              <a16:creationId xmlns:a16="http://schemas.microsoft.com/office/drawing/2014/main" id="{0F8A51F4-C7DC-4497-BA36-FEEE683C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7" name="Picture 3428" descr="LOGO">
          <a:extLst>
            <a:ext uri="{FF2B5EF4-FFF2-40B4-BE49-F238E27FC236}">
              <a16:creationId xmlns:a16="http://schemas.microsoft.com/office/drawing/2014/main" id="{DAC14EB0-3AA5-4486-A908-C7CCF799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68" name="Picture 1252" descr="Inline image">
          <a:extLst>
            <a:ext uri="{FF2B5EF4-FFF2-40B4-BE49-F238E27FC236}">
              <a16:creationId xmlns:a16="http://schemas.microsoft.com/office/drawing/2014/main" id="{68F5149D-6466-4C23-9E8D-9ED6052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9" name="Picture 1" descr="LOGO">
          <a:extLst>
            <a:ext uri="{FF2B5EF4-FFF2-40B4-BE49-F238E27FC236}">
              <a16:creationId xmlns:a16="http://schemas.microsoft.com/office/drawing/2014/main" id="{A528F3EA-1394-4D4E-9DBF-EF68D82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0" name="Picture 3431" descr="LOGO">
          <a:extLst>
            <a:ext uri="{FF2B5EF4-FFF2-40B4-BE49-F238E27FC236}">
              <a16:creationId xmlns:a16="http://schemas.microsoft.com/office/drawing/2014/main" id="{2F490054-B543-429F-A243-7FB2E0CD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1" name="Picture 3432" descr="LOGO">
          <a:extLst>
            <a:ext uri="{FF2B5EF4-FFF2-40B4-BE49-F238E27FC236}">
              <a16:creationId xmlns:a16="http://schemas.microsoft.com/office/drawing/2014/main" id="{C8223370-463F-4B30-9AF4-B51A51AB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2" name="Picture 3433" descr="LOGO">
          <a:extLst>
            <a:ext uri="{FF2B5EF4-FFF2-40B4-BE49-F238E27FC236}">
              <a16:creationId xmlns:a16="http://schemas.microsoft.com/office/drawing/2014/main" id="{3E8FE457-EB36-47FA-9792-B0542AA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3" name="Picture 3434" descr="LOGO">
          <a:extLst>
            <a:ext uri="{FF2B5EF4-FFF2-40B4-BE49-F238E27FC236}">
              <a16:creationId xmlns:a16="http://schemas.microsoft.com/office/drawing/2014/main" id="{D3452C75-6DCD-4051-8D9D-E76C3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4" name="Picture 3435" descr="LOGO">
          <a:extLst>
            <a:ext uri="{FF2B5EF4-FFF2-40B4-BE49-F238E27FC236}">
              <a16:creationId xmlns:a16="http://schemas.microsoft.com/office/drawing/2014/main" id="{0569FACA-E366-47B5-B7EB-84ED17A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5" name="Picture 3436" descr="LOGO">
          <a:extLst>
            <a:ext uri="{FF2B5EF4-FFF2-40B4-BE49-F238E27FC236}">
              <a16:creationId xmlns:a16="http://schemas.microsoft.com/office/drawing/2014/main" id="{084D794A-18F3-4AE9-B15C-71B829B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6" name="Picture 3437" descr="LOGO">
          <a:extLst>
            <a:ext uri="{FF2B5EF4-FFF2-40B4-BE49-F238E27FC236}">
              <a16:creationId xmlns:a16="http://schemas.microsoft.com/office/drawing/2014/main" id="{8A66FF8F-1C11-4257-B58C-D0CE29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7" name="Picture 3438" descr="LOGO">
          <a:extLst>
            <a:ext uri="{FF2B5EF4-FFF2-40B4-BE49-F238E27FC236}">
              <a16:creationId xmlns:a16="http://schemas.microsoft.com/office/drawing/2014/main" id="{0DCAB6BE-9BE4-43D9-A30E-8BBCD6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8" name="Picture 3439" descr="LOGO">
          <a:extLst>
            <a:ext uri="{FF2B5EF4-FFF2-40B4-BE49-F238E27FC236}">
              <a16:creationId xmlns:a16="http://schemas.microsoft.com/office/drawing/2014/main" id="{470007F7-20FD-4A20-9BF2-624430F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9" name="Picture 3440" descr="LOGO">
          <a:extLst>
            <a:ext uri="{FF2B5EF4-FFF2-40B4-BE49-F238E27FC236}">
              <a16:creationId xmlns:a16="http://schemas.microsoft.com/office/drawing/2014/main" id="{0D9106BA-1DC9-4F79-B105-9CFBC86F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0" name="Picture 3441" descr="LOGO">
          <a:extLst>
            <a:ext uri="{FF2B5EF4-FFF2-40B4-BE49-F238E27FC236}">
              <a16:creationId xmlns:a16="http://schemas.microsoft.com/office/drawing/2014/main" id="{7884CFE0-58AA-4509-BB46-E01F1D85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1" name="Picture 3442" descr="LOGO">
          <a:extLst>
            <a:ext uri="{FF2B5EF4-FFF2-40B4-BE49-F238E27FC236}">
              <a16:creationId xmlns:a16="http://schemas.microsoft.com/office/drawing/2014/main" id="{639C0A90-AE53-4E80-B9AE-5BDFD595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2" name="Picture 3443" descr="LOGO">
          <a:extLst>
            <a:ext uri="{FF2B5EF4-FFF2-40B4-BE49-F238E27FC236}">
              <a16:creationId xmlns:a16="http://schemas.microsoft.com/office/drawing/2014/main" id="{7BEFAF9C-0615-4A55-9814-474F5DB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3" name="Picture 3444" descr="LOGO">
          <a:extLst>
            <a:ext uri="{FF2B5EF4-FFF2-40B4-BE49-F238E27FC236}">
              <a16:creationId xmlns:a16="http://schemas.microsoft.com/office/drawing/2014/main" id="{804B3937-C92E-4561-B5D4-36E6438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4" name="Picture 3445" descr="LOGO">
          <a:extLst>
            <a:ext uri="{FF2B5EF4-FFF2-40B4-BE49-F238E27FC236}">
              <a16:creationId xmlns:a16="http://schemas.microsoft.com/office/drawing/2014/main" id="{4DF1F18B-B253-40FC-A126-E40F8B5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5" name="Picture 3446" descr="LOGO">
          <a:extLst>
            <a:ext uri="{FF2B5EF4-FFF2-40B4-BE49-F238E27FC236}">
              <a16:creationId xmlns:a16="http://schemas.microsoft.com/office/drawing/2014/main" id="{D775BC0F-C676-4712-9C72-C82ACDA9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6" name="Picture 3447" descr="LOGO">
          <a:extLst>
            <a:ext uri="{FF2B5EF4-FFF2-40B4-BE49-F238E27FC236}">
              <a16:creationId xmlns:a16="http://schemas.microsoft.com/office/drawing/2014/main" id="{D2CED795-0030-4CDF-B2BB-980136B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87" name="Picture 1252" descr="Inline image">
          <a:extLst>
            <a:ext uri="{FF2B5EF4-FFF2-40B4-BE49-F238E27FC236}">
              <a16:creationId xmlns:a16="http://schemas.microsoft.com/office/drawing/2014/main" id="{29115573-E3DF-479D-ACB0-0B51D6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8" name="Picture 3449" descr="LOGO">
          <a:extLst>
            <a:ext uri="{FF2B5EF4-FFF2-40B4-BE49-F238E27FC236}">
              <a16:creationId xmlns:a16="http://schemas.microsoft.com/office/drawing/2014/main" id="{2A5E4D3D-CF6B-4A5D-B231-8876F9A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9" name="Picture 3450" descr="LOGO">
          <a:extLst>
            <a:ext uri="{FF2B5EF4-FFF2-40B4-BE49-F238E27FC236}">
              <a16:creationId xmlns:a16="http://schemas.microsoft.com/office/drawing/2014/main" id="{DEBDE761-DD4F-4A9C-AE30-C0473908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0" name="Picture 3451" descr="LOGO">
          <a:extLst>
            <a:ext uri="{FF2B5EF4-FFF2-40B4-BE49-F238E27FC236}">
              <a16:creationId xmlns:a16="http://schemas.microsoft.com/office/drawing/2014/main" id="{F235DA06-E813-416B-8D72-0B06F6B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1" name="Picture 3452" descr="LOGO">
          <a:extLst>
            <a:ext uri="{FF2B5EF4-FFF2-40B4-BE49-F238E27FC236}">
              <a16:creationId xmlns:a16="http://schemas.microsoft.com/office/drawing/2014/main" id="{CFF25898-1DB0-42DD-941D-1D67437D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2" name="Picture 3453" descr="LOGO">
          <a:extLst>
            <a:ext uri="{FF2B5EF4-FFF2-40B4-BE49-F238E27FC236}">
              <a16:creationId xmlns:a16="http://schemas.microsoft.com/office/drawing/2014/main" id="{C1711197-A142-47F8-B8A8-D878C875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3" name="Picture 3454" descr="LOGO">
          <a:extLst>
            <a:ext uri="{FF2B5EF4-FFF2-40B4-BE49-F238E27FC236}">
              <a16:creationId xmlns:a16="http://schemas.microsoft.com/office/drawing/2014/main" id="{3984A4AA-912C-4970-A7A4-CE21F3DF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4" name="Picture 3455" descr="LOGO">
          <a:extLst>
            <a:ext uri="{FF2B5EF4-FFF2-40B4-BE49-F238E27FC236}">
              <a16:creationId xmlns:a16="http://schemas.microsoft.com/office/drawing/2014/main" id="{194818C4-7584-4BC5-B50D-8454B02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95" name="Picture 1252" descr="Inline image">
          <a:extLst>
            <a:ext uri="{FF2B5EF4-FFF2-40B4-BE49-F238E27FC236}">
              <a16:creationId xmlns:a16="http://schemas.microsoft.com/office/drawing/2014/main" id="{91FDFBCC-121B-4B48-9A27-B5FBD4D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96" name="Picture 1" descr="LOGO">
          <a:extLst>
            <a:ext uri="{FF2B5EF4-FFF2-40B4-BE49-F238E27FC236}">
              <a16:creationId xmlns:a16="http://schemas.microsoft.com/office/drawing/2014/main" id="{A8268BD9-75B6-41B2-BE8F-CF2A249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7" name="Picture 21" descr="LOGO">
          <a:extLst>
            <a:ext uri="{FF2B5EF4-FFF2-40B4-BE49-F238E27FC236}">
              <a16:creationId xmlns:a16="http://schemas.microsoft.com/office/drawing/2014/main" id="{2414B1B7-CD59-46DF-9667-A997D9AE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8" name="Picture 3405" descr="LOGO">
          <a:extLst>
            <a:ext uri="{FF2B5EF4-FFF2-40B4-BE49-F238E27FC236}">
              <a16:creationId xmlns:a16="http://schemas.microsoft.com/office/drawing/2014/main" id="{5B704DB4-327C-43F3-AE09-6884278C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9" name="Picture 3406" descr="LOGO">
          <a:extLst>
            <a:ext uri="{FF2B5EF4-FFF2-40B4-BE49-F238E27FC236}">
              <a16:creationId xmlns:a16="http://schemas.microsoft.com/office/drawing/2014/main" id="{4B4599A6-B1E0-414D-880F-AA871FD4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0" name="Picture 3407" descr="LOGO">
          <a:extLst>
            <a:ext uri="{FF2B5EF4-FFF2-40B4-BE49-F238E27FC236}">
              <a16:creationId xmlns:a16="http://schemas.microsoft.com/office/drawing/2014/main" id="{8DA0FEB8-8D83-4A2F-809A-7B10898D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1" name="Picture 3408" descr="LOGO">
          <a:extLst>
            <a:ext uri="{FF2B5EF4-FFF2-40B4-BE49-F238E27FC236}">
              <a16:creationId xmlns:a16="http://schemas.microsoft.com/office/drawing/2014/main" id="{18B0AFF9-E960-458E-95C6-6E7A85D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2" name="Picture 3409" descr="LOGO">
          <a:extLst>
            <a:ext uri="{FF2B5EF4-FFF2-40B4-BE49-F238E27FC236}">
              <a16:creationId xmlns:a16="http://schemas.microsoft.com/office/drawing/2014/main" id="{EF03D0D8-A2F5-4374-AB1E-E78B385C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3" name="Picture 3410" descr="LOGO">
          <a:extLst>
            <a:ext uri="{FF2B5EF4-FFF2-40B4-BE49-F238E27FC236}">
              <a16:creationId xmlns:a16="http://schemas.microsoft.com/office/drawing/2014/main" id="{9E4D0DD7-BA8D-483D-AF06-A0D7599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4" name="Picture 3411" descr="LOGO">
          <a:extLst>
            <a:ext uri="{FF2B5EF4-FFF2-40B4-BE49-F238E27FC236}">
              <a16:creationId xmlns:a16="http://schemas.microsoft.com/office/drawing/2014/main" id="{096C7D6F-5FDF-43C2-9341-1EC0B065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5" name="Picture 3412" descr="LOGO">
          <a:extLst>
            <a:ext uri="{FF2B5EF4-FFF2-40B4-BE49-F238E27FC236}">
              <a16:creationId xmlns:a16="http://schemas.microsoft.com/office/drawing/2014/main" id="{F161FCED-A965-4A89-808A-DF69FA33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6" name="Picture 3413" descr="LOGO">
          <a:extLst>
            <a:ext uri="{FF2B5EF4-FFF2-40B4-BE49-F238E27FC236}">
              <a16:creationId xmlns:a16="http://schemas.microsoft.com/office/drawing/2014/main" id="{68E9C38F-DADD-47D5-BDCD-E6AC4F8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7" name="Picture 3414" descr="LOGO">
          <a:extLst>
            <a:ext uri="{FF2B5EF4-FFF2-40B4-BE49-F238E27FC236}">
              <a16:creationId xmlns:a16="http://schemas.microsoft.com/office/drawing/2014/main" id="{EA7FCCB2-10FA-437E-ADD6-E56BB16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8" name="Picture 3415" descr="LOGO">
          <a:extLst>
            <a:ext uri="{FF2B5EF4-FFF2-40B4-BE49-F238E27FC236}">
              <a16:creationId xmlns:a16="http://schemas.microsoft.com/office/drawing/2014/main" id="{186254C7-1A50-4350-BA01-4B354CC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9" name="Picture 3416" descr="LOGO">
          <a:extLst>
            <a:ext uri="{FF2B5EF4-FFF2-40B4-BE49-F238E27FC236}">
              <a16:creationId xmlns:a16="http://schemas.microsoft.com/office/drawing/2014/main" id="{24B4ACF5-4DA8-4469-AD2F-13E550B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0" name="Picture 3417" descr="LOGO">
          <a:extLst>
            <a:ext uri="{FF2B5EF4-FFF2-40B4-BE49-F238E27FC236}">
              <a16:creationId xmlns:a16="http://schemas.microsoft.com/office/drawing/2014/main" id="{44AEDDA4-0CF4-4B4C-9004-112DD5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1" name="Picture 3418" descr="LOGO">
          <a:extLst>
            <a:ext uri="{FF2B5EF4-FFF2-40B4-BE49-F238E27FC236}">
              <a16:creationId xmlns:a16="http://schemas.microsoft.com/office/drawing/2014/main" id="{954EEF37-9021-4F02-B14A-C31FB9BA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2" name="Picture 3419" descr="LOGO">
          <a:extLst>
            <a:ext uri="{FF2B5EF4-FFF2-40B4-BE49-F238E27FC236}">
              <a16:creationId xmlns:a16="http://schemas.microsoft.com/office/drawing/2014/main" id="{92C8B4C5-9B06-472C-AD59-6F47B1F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3" name="Picture 3420" descr="LOGO">
          <a:extLst>
            <a:ext uri="{FF2B5EF4-FFF2-40B4-BE49-F238E27FC236}">
              <a16:creationId xmlns:a16="http://schemas.microsoft.com/office/drawing/2014/main" id="{0E7073A0-A3AB-412C-BDAE-2230B56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14" name="Picture 1252" descr="Inline image">
          <a:extLst>
            <a:ext uri="{FF2B5EF4-FFF2-40B4-BE49-F238E27FC236}">
              <a16:creationId xmlns:a16="http://schemas.microsoft.com/office/drawing/2014/main" id="{96D3F1EC-50D4-45CB-874A-425996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5" name="Picture 3422" descr="LOGO">
          <a:extLst>
            <a:ext uri="{FF2B5EF4-FFF2-40B4-BE49-F238E27FC236}">
              <a16:creationId xmlns:a16="http://schemas.microsoft.com/office/drawing/2014/main" id="{4C2BC5F3-C72E-4270-8A18-DD4E8BF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6" name="Picture 3423" descr="LOGO">
          <a:extLst>
            <a:ext uri="{FF2B5EF4-FFF2-40B4-BE49-F238E27FC236}">
              <a16:creationId xmlns:a16="http://schemas.microsoft.com/office/drawing/2014/main" id="{6F08A68B-D11E-4809-8384-BF27A92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7" name="Picture 3424" descr="LOGO">
          <a:extLst>
            <a:ext uri="{FF2B5EF4-FFF2-40B4-BE49-F238E27FC236}">
              <a16:creationId xmlns:a16="http://schemas.microsoft.com/office/drawing/2014/main" id="{976444A0-B4E9-4B44-BAD2-922A8A1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8" name="Picture 3425" descr="LOGO">
          <a:extLst>
            <a:ext uri="{FF2B5EF4-FFF2-40B4-BE49-F238E27FC236}">
              <a16:creationId xmlns:a16="http://schemas.microsoft.com/office/drawing/2014/main" id="{6028016A-720A-4E3E-ACC3-6BF8179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9" name="Picture 3426" descr="LOGO">
          <a:extLst>
            <a:ext uri="{FF2B5EF4-FFF2-40B4-BE49-F238E27FC236}">
              <a16:creationId xmlns:a16="http://schemas.microsoft.com/office/drawing/2014/main" id="{94AE2761-0B06-41C8-A45C-7935129E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0" name="Picture 3427" descr="LOGO">
          <a:extLst>
            <a:ext uri="{FF2B5EF4-FFF2-40B4-BE49-F238E27FC236}">
              <a16:creationId xmlns:a16="http://schemas.microsoft.com/office/drawing/2014/main" id="{DD1C53D9-8725-4899-B59C-32C676D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1" name="Picture 3428" descr="LOGO">
          <a:extLst>
            <a:ext uri="{FF2B5EF4-FFF2-40B4-BE49-F238E27FC236}">
              <a16:creationId xmlns:a16="http://schemas.microsoft.com/office/drawing/2014/main" id="{46EF6C3C-783A-4880-8DFA-691E76F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22" name="Picture 1252" descr="Inline image">
          <a:extLst>
            <a:ext uri="{FF2B5EF4-FFF2-40B4-BE49-F238E27FC236}">
              <a16:creationId xmlns:a16="http://schemas.microsoft.com/office/drawing/2014/main" id="{F539E74A-A5BE-465A-ADB2-FF45F73A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3" name="Picture 1" descr="LOGO">
          <a:extLst>
            <a:ext uri="{FF2B5EF4-FFF2-40B4-BE49-F238E27FC236}">
              <a16:creationId xmlns:a16="http://schemas.microsoft.com/office/drawing/2014/main" id="{F0779629-3A85-4791-BD13-ACD7FA52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4" name="Picture 3431" descr="LOGO">
          <a:extLst>
            <a:ext uri="{FF2B5EF4-FFF2-40B4-BE49-F238E27FC236}">
              <a16:creationId xmlns:a16="http://schemas.microsoft.com/office/drawing/2014/main" id="{F895AFDB-3FD9-47AB-AFFB-722215E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5" name="Picture 3432" descr="LOGO">
          <a:extLst>
            <a:ext uri="{FF2B5EF4-FFF2-40B4-BE49-F238E27FC236}">
              <a16:creationId xmlns:a16="http://schemas.microsoft.com/office/drawing/2014/main" id="{C5AA6277-0A84-46C0-B681-688073F7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6" name="Picture 3433" descr="LOGO">
          <a:extLst>
            <a:ext uri="{FF2B5EF4-FFF2-40B4-BE49-F238E27FC236}">
              <a16:creationId xmlns:a16="http://schemas.microsoft.com/office/drawing/2014/main" id="{0329350C-0014-4211-9667-808FBE27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7" name="Picture 3434" descr="LOGO">
          <a:extLst>
            <a:ext uri="{FF2B5EF4-FFF2-40B4-BE49-F238E27FC236}">
              <a16:creationId xmlns:a16="http://schemas.microsoft.com/office/drawing/2014/main" id="{2117E64E-3823-4978-9796-C9FB1915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8" name="Picture 3435" descr="LOGO">
          <a:extLst>
            <a:ext uri="{FF2B5EF4-FFF2-40B4-BE49-F238E27FC236}">
              <a16:creationId xmlns:a16="http://schemas.microsoft.com/office/drawing/2014/main" id="{EC34FDB5-CF0C-4A06-BDB2-E86950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9" name="Picture 3436" descr="LOGO">
          <a:extLst>
            <a:ext uri="{FF2B5EF4-FFF2-40B4-BE49-F238E27FC236}">
              <a16:creationId xmlns:a16="http://schemas.microsoft.com/office/drawing/2014/main" id="{3A1F3FCB-A0E4-411E-BCE4-EFE90253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0" name="Picture 3437" descr="LOGO">
          <a:extLst>
            <a:ext uri="{FF2B5EF4-FFF2-40B4-BE49-F238E27FC236}">
              <a16:creationId xmlns:a16="http://schemas.microsoft.com/office/drawing/2014/main" id="{E0AC74F5-AA5D-4E18-BD44-1203D082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1" name="Picture 3438" descr="LOGO">
          <a:extLst>
            <a:ext uri="{FF2B5EF4-FFF2-40B4-BE49-F238E27FC236}">
              <a16:creationId xmlns:a16="http://schemas.microsoft.com/office/drawing/2014/main" id="{555E429F-4C28-45FB-9D63-1E635FE2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2" name="Picture 3439" descr="LOGO">
          <a:extLst>
            <a:ext uri="{FF2B5EF4-FFF2-40B4-BE49-F238E27FC236}">
              <a16:creationId xmlns:a16="http://schemas.microsoft.com/office/drawing/2014/main" id="{1DDFFC58-F202-4E2A-B456-72FFE94C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3" name="Picture 3440" descr="LOGO">
          <a:extLst>
            <a:ext uri="{FF2B5EF4-FFF2-40B4-BE49-F238E27FC236}">
              <a16:creationId xmlns:a16="http://schemas.microsoft.com/office/drawing/2014/main" id="{96B78C37-6E2B-4B97-8324-FC29AE1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4" name="Picture 3441" descr="LOGO">
          <a:extLst>
            <a:ext uri="{FF2B5EF4-FFF2-40B4-BE49-F238E27FC236}">
              <a16:creationId xmlns:a16="http://schemas.microsoft.com/office/drawing/2014/main" id="{8B0B221C-F390-4275-8A79-3AFA26E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5" name="Picture 3442" descr="LOGO">
          <a:extLst>
            <a:ext uri="{FF2B5EF4-FFF2-40B4-BE49-F238E27FC236}">
              <a16:creationId xmlns:a16="http://schemas.microsoft.com/office/drawing/2014/main" id="{93C18986-3A61-4BEE-98D6-73661892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6" name="Picture 3443" descr="LOGO">
          <a:extLst>
            <a:ext uri="{FF2B5EF4-FFF2-40B4-BE49-F238E27FC236}">
              <a16:creationId xmlns:a16="http://schemas.microsoft.com/office/drawing/2014/main" id="{5CD1A813-E5C3-4573-A8BF-9BCFD0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7" name="Picture 3444" descr="LOGO">
          <a:extLst>
            <a:ext uri="{FF2B5EF4-FFF2-40B4-BE49-F238E27FC236}">
              <a16:creationId xmlns:a16="http://schemas.microsoft.com/office/drawing/2014/main" id="{6478B0EA-42EC-4D6E-AD21-A25E9B2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8" name="Picture 3445" descr="LOGO">
          <a:extLst>
            <a:ext uri="{FF2B5EF4-FFF2-40B4-BE49-F238E27FC236}">
              <a16:creationId xmlns:a16="http://schemas.microsoft.com/office/drawing/2014/main" id="{5CFCD95C-EBD0-434C-9FA8-B53E46F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9" name="Picture 3446" descr="LOGO">
          <a:extLst>
            <a:ext uri="{FF2B5EF4-FFF2-40B4-BE49-F238E27FC236}">
              <a16:creationId xmlns:a16="http://schemas.microsoft.com/office/drawing/2014/main" id="{197CEA47-C323-4CC1-97FC-04FA477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0" name="Picture 3447" descr="LOGO">
          <a:extLst>
            <a:ext uri="{FF2B5EF4-FFF2-40B4-BE49-F238E27FC236}">
              <a16:creationId xmlns:a16="http://schemas.microsoft.com/office/drawing/2014/main" id="{607AAB6A-3922-4A6E-9406-34C43196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41" name="Picture 1252" descr="Inline image">
          <a:extLst>
            <a:ext uri="{FF2B5EF4-FFF2-40B4-BE49-F238E27FC236}">
              <a16:creationId xmlns:a16="http://schemas.microsoft.com/office/drawing/2014/main" id="{6163B54B-DB87-4FC7-8CAB-6062F0A7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2" name="Picture 3449" descr="LOGO">
          <a:extLst>
            <a:ext uri="{FF2B5EF4-FFF2-40B4-BE49-F238E27FC236}">
              <a16:creationId xmlns:a16="http://schemas.microsoft.com/office/drawing/2014/main" id="{F86DD9FA-42F1-46A4-9B8F-CC8CF3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3" name="Picture 3450" descr="LOGO">
          <a:extLst>
            <a:ext uri="{FF2B5EF4-FFF2-40B4-BE49-F238E27FC236}">
              <a16:creationId xmlns:a16="http://schemas.microsoft.com/office/drawing/2014/main" id="{5C673E0B-F10B-41EA-8F6A-A2D4D9F4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4" name="Picture 3451" descr="LOGO">
          <a:extLst>
            <a:ext uri="{FF2B5EF4-FFF2-40B4-BE49-F238E27FC236}">
              <a16:creationId xmlns:a16="http://schemas.microsoft.com/office/drawing/2014/main" id="{DBA6AC32-E31F-4810-9413-64C9FC0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5" name="Picture 3452" descr="LOGO">
          <a:extLst>
            <a:ext uri="{FF2B5EF4-FFF2-40B4-BE49-F238E27FC236}">
              <a16:creationId xmlns:a16="http://schemas.microsoft.com/office/drawing/2014/main" id="{57B6D820-FC8B-4433-9194-4751525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6" name="Picture 3453" descr="LOGO">
          <a:extLst>
            <a:ext uri="{FF2B5EF4-FFF2-40B4-BE49-F238E27FC236}">
              <a16:creationId xmlns:a16="http://schemas.microsoft.com/office/drawing/2014/main" id="{8608A2A2-803D-4A76-BF71-6CC0705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7" name="Picture 3454" descr="LOGO">
          <a:extLst>
            <a:ext uri="{FF2B5EF4-FFF2-40B4-BE49-F238E27FC236}">
              <a16:creationId xmlns:a16="http://schemas.microsoft.com/office/drawing/2014/main" id="{CD775EFA-4360-4C84-A918-4F5E995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8" name="Picture 3455" descr="LOGO">
          <a:extLst>
            <a:ext uri="{FF2B5EF4-FFF2-40B4-BE49-F238E27FC236}">
              <a16:creationId xmlns:a16="http://schemas.microsoft.com/office/drawing/2014/main" id="{2D74FCBC-DC63-4B75-9C7C-B145B4A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9" name="Picture 1252" descr="Inline image">
          <a:extLst>
            <a:ext uri="{FF2B5EF4-FFF2-40B4-BE49-F238E27FC236}">
              <a16:creationId xmlns:a16="http://schemas.microsoft.com/office/drawing/2014/main" id="{7CAD9D51-2A03-4208-A652-05A195F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D9D93-B6D3-4910-8874-16D482E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96972204-1521-41FF-94AE-61BEA5D0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3405" descr="LOGO">
          <a:extLst>
            <a:ext uri="{FF2B5EF4-FFF2-40B4-BE49-F238E27FC236}">
              <a16:creationId xmlns:a16="http://schemas.microsoft.com/office/drawing/2014/main" id="{35F14AF0-6E83-45C8-B0C9-8DD6526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3406" descr="LOGO">
          <a:extLst>
            <a:ext uri="{FF2B5EF4-FFF2-40B4-BE49-F238E27FC236}">
              <a16:creationId xmlns:a16="http://schemas.microsoft.com/office/drawing/2014/main" id="{096F5961-3510-4A96-B674-C3A558D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3407" descr="LOGO">
          <a:extLst>
            <a:ext uri="{FF2B5EF4-FFF2-40B4-BE49-F238E27FC236}">
              <a16:creationId xmlns:a16="http://schemas.microsoft.com/office/drawing/2014/main" id="{A0618D41-7959-4108-9C08-1F6E431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3408" descr="LOGO">
          <a:extLst>
            <a:ext uri="{FF2B5EF4-FFF2-40B4-BE49-F238E27FC236}">
              <a16:creationId xmlns:a16="http://schemas.microsoft.com/office/drawing/2014/main" id="{EA86EF9A-8C28-4152-8083-1CCB63F1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8" name="Picture 3409" descr="LOGO">
          <a:extLst>
            <a:ext uri="{FF2B5EF4-FFF2-40B4-BE49-F238E27FC236}">
              <a16:creationId xmlns:a16="http://schemas.microsoft.com/office/drawing/2014/main" id="{D1988DF2-AFD8-4E75-9B86-06D7D113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3410" descr="LOGO">
          <a:extLst>
            <a:ext uri="{FF2B5EF4-FFF2-40B4-BE49-F238E27FC236}">
              <a16:creationId xmlns:a16="http://schemas.microsoft.com/office/drawing/2014/main" id="{3B314EF4-B695-441C-A39F-B6160D2E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3411" descr="LOGO">
          <a:extLst>
            <a:ext uri="{FF2B5EF4-FFF2-40B4-BE49-F238E27FC236}">
              <a16:creationId xmlns:a16="http://schemas.microsoft.com/office/drawing/2014/main" id="{9B0AB004-89D2-4AEA-AFD2-09A4B59B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3412" descr="LOGO">
          <a:extLst>
            <a:ext uri="{FF2B5EF4-FFF2-40B4-BE49-F238E27FC236}">
              <a16:creationId xmlns:a16="http://schemas.microsoft.com/office/drawing/2014/main" id="{2D6EC9F2-EABF-434E-85D8-F9E591C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3413" descr="LOGO">
          <a:extLst>
            <a:ext uri="{FF2B5EF4-FFF2-40B4-BE49-F238E27FC236}">
              <a16:creationId xmlns:a16="http://schemas.microsoft.com/office/drawing/2014/main" id="{D374B848-6C86-413F-B72F-6A487B45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3414" descr="LOGO">
          <a:extLst>
            <a:ext uri="{FF2B5EF4-FFF2-40B4-BE49-F238E27FC236}">
              <a16:creationId xmlns:a16="http://schemas.microsoft.com/office/drawing/2014/main" id="{EA090F71-E99B-4D46-9AB7-32EE9C0C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3415" descr="LOGO">
          <a:extLst>
            <a:ext uri="{FF2B5EF4-FFF2-40B4-BE49-F238E27FC236}">
              <a16:creationId xmlns:a16="http://schemas.microsoft.com/office/drawing/2014/main" id="{B9FA4178-7F0B-45B1-8A8C-B76D14F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3416" descr="LOGO">
          <a:extLst>
            <a:ext uri="{FF2B5EF4-FFF2-40B4-BE49-F238E27FC236}">
              <a16:creationId xmlns:a16="http://schemas.microsoft.com/office/drawing/2014/main" id="{1BA67210-7D47-40CD-A668-E751A60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3417" descr="LOGO">
          <a:extLst>
            <a:ext uri="{FF2B5EF4-FFF2-40B4-BE49-F238E27FC236}">
              <a16:creationId xmlns:a16="http://schemas.microsoft.com/office/drawing/2014/main" id="{67BFC6FE-7E9B-47E6-BACA-AE63C4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3418" descr="LOGO">
          <a:extLst>
            <a:ext uri="{FF2B5EF4-FFF2-40B4-BE49-F238E27FC236}">
              <a16:creationId xmlns:a16="http://schemas.microsoft.com/office/drawing/2014/main" id="{E3086F4E-191B-401B-B6ED-04688B6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3419" descr="LOGO">
          <a:extLst>
            <a:ext uri="{FF2B5EF4-FFF2-40B4-BE49-F238E27FC236}">
              <a16:creationId xmlns:a16="http://schemas.microsoft.com/office/drawing/2014/main" id="{4951DCA6-FDC3-4C95-9923-4221C47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3420" descr="LOGO">
          <a:extLst>
            <a:ext uri="{FF2B5EF4-FFF2-40B4-BE49-F238E27FC236}">
              <a16:creationId xmlns:a16="http://schemas.microsoft.com/office/drawing/2014/main" id="{CC9C1CBA-96BE-4CB4-9862-B971E97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DC424E42-06E2-49DF-A596-3EA6B17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3422" descr="LOGO">
          <a:extLst>
            <a:ext uri="{FF2B5EF4-FFF2-40B4-BE49-F238E27FC236}">
              <a16:creationId xmlns:a16="http://schemas.microsoft.com/office/drawing/2014/main" id="{190D3CA5-0CEF-4D5C-9091-8656414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3423" descr="LOGO">
          <a:extLst>
            <a:ext uri="{FF2B5EF4-FFF2-40B4-BE49-F238E27FC236}">
              <a16:creationId xmlns:a16="http://schemas.microsoft.com/office/drawing/2014/main" id="{630B55E2-FCDB-4A34-AB19-8113275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3424" descr="LOGO">
          <a:extLst>
            <a:ext uri="{FF2B5EF4-FFF2-40B4-BE49-F238E27FC236}">
              <a16:creationId xmlns:a16="http://schemas.microsoft.com/office/drawing/2014/main" id="{C830DCFB-9686-468B-8676-FE0779F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3425" descr="LOGO">
          <a:extLst>
            <a:ext uri="{FF2B5EF4-FFF2-40B4-BE49-F238E27FC236}">
              <a16:creationId xmlns:a16="http://schemas.microsoft.com/office/drawing/2014/main" id="{5C195DCB-1309-481B-AFB2-60FE8EB8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3426" descr="LOGO">
          <a:extLst>
            <a:ext uri="{FF2B5EF4-FFF2-40B4-BE49-F238E27FC236}">
              <a16:creationId xmlns:a16="http://schemas.microsoft.com/office/drawing/2014/main" id="{91224385-61A6-49C2-AB8F-C356549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3427" descr="LOGO">
          <a:extLst>
            <a:ext uri="{FF2B5EF4-FFF2-40B4-BE49-F238E27FC236}">
              <a16:creationId xmlns:a16="http://schemas.microsoft.com/office/drawing/2014/main" id="{306654C0-9480-4735-B16C-21C70B3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3428" descr="LOGO">
          <a:extLst>
            <a:ext uri="{FF2B5EF4-FFF2-40B4-BE49-F238E27FC236}">
              <a16:creationId xmlns:a16="http://schemas.microsoft.com/office/drawing/2014/main" id="{06F12775-8CDF-48F0-ADD4-B36B9730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525452C9-24B7-4C1C-80B2-AEF1522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A9F07AB1-48A1-4671-8B8D-5C0528F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3431" descr="LOGO">
          <a:extLst>
            <a:ext uri="{FF2B5EF4-FFF2-40B4-BE49-F238E27FC236}">
              <a16:creationId xmlns:a16="http://schemas.microsoft.com/office/drawing/2014/main" id="{11F48620-50AB-4CB3-980F-7430CCC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3432" descr="LOGO">
          <a:extLst>
            <a:ext uri="{FF2B5EF4-FFF2-40B4-BE49-F238E27FC236}">
              <a16:creationId xmlns:a16="http://schemas.microsoft.com/office/drawing/2014/main" id="{799D1584-4073-4B5E-88B5-85DF9D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3433" descr="LOGO">
          <a:extLst>
            <a:ext uri="{FF2B5EF4-FFF2-40B4-BE49-F238E27FC236}">
              <a16:creationId xmlns:a16="http://schemas.microsoft.com/office/drawing/2014/main" id="{04E7E526-8C96-406C-8AF4-88EB734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3434" descr="LOGO">
          <a:extLst>
            <a:ext uri="{FF2B5EF4-FFF2-40B4-BE49-F238E27FC236}">
              <a16:creationId xmlns:a16="http://schemas.microsoft.com/office/drawing/2014/main" id="{0F6DC064-526B-42F9-96D4-FA72733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3435" descr="LOGO">
          <a:extLst>
            <a:ext uri="{FF2B5EF4-FFF2-40B4-BE49-F238E27FC236}">
              <a16:creationId xmlns:a16="http://schemas.microsoft.com/office/drawing/2014/main" id="{C2A0FE57-9337-4456-9F21-62609B0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3436" descr="LOGO">
          <a:extLst>
            <a:ext uri="{FF2B5EF4-FFF2-40B4-BE49-F238E27FC236}">
              <a16:creationId xmlns:a16="http://schemas.microsoft.com/office/drawing/2014/main" id="{9193D5CD-6308-49C3-B819-3B593DB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3437" descr="LOGO">
          <a:extLst>
            <a:ext uri="{FF2B5EF4-FFF2-40B4-BE49-F238E27FC236}">
              <a16:creationId xmlns:a16="http://schemas.microsoft.com/office/drawing/2014/main" id="{73EE6F9E-8B93-4BE8-B7CA-62F7A5DF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3438" descr="LOGO">
          <a:extLst>
            <a:ext uri="{FF2B5EF4-FFF2-40B4-BE49-F238E27FC236}">
              <a16:creationId xmlns:a16="http://schemas.microsoft.com/office/drawing/2014/main" id="{1106EA74-B8E5-425A-9E14-AA5585B6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3439" descr="LOGO">
          <a:extLst>
            <a:ext uri="{FF2B5EF4-FFF2-40B4-BE49-F238E27FC236}">
              <a16:creationId xmlns:a16="http://schemas.microsoft.com/office/drawing/2014/main" id="{009EC034-38CB-4704-8D2A-92A6E8F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3440" descr="LOGO">
          <a:extLst>
            <a:ext uri="{FF2B5EF4-FFF2-40B4-BE49-F238E27FC236}">
              <a16:creationId xmlns:a16="http://schemas.microsoft.com/office/drawing/2014/main" id="{81326C75-08E6-4A1A-B6DD-155FC29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3441" descr="LOGO">
          <a:extLst>
            <a:ext uri="{FF2B5EF4-FFF2-40B4-BE49-F238E27FC236}">
              <a16:creationId xmlns:a16="http://schemas.microsoft.com/office/drawing/2014/main" id="{EF85F464-5FAD-4FF1-A5C3-56E4E254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3442" descr="LOGO">
          <a:extLst>
            <a:ext uri="{FF2B5EF4-FFF2-40B4-BE49-F238E27FC236}">
              <a16:creationId xmlns:a16="http://schemas.microsoft.com/office/drawing/2014/main" id="{003A282B-9576-4823-88A1-A76D539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3443" descr="LOGO">
          <a:extLst>
            <a:ext uri="{FF2B5EF4-FFF2-40B4-BE49-F238E27FC236}">
              <a16:creationId xmlns:a16="http://schemas.microsoft.com/office/drawing/2014/main" id="{999244F7-09B4-4F62-938D-8D55B12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3444" descr="LOGO">
          <a:extLst>
            <a:ext uri="{FF2B5EF4-FFF2-40B4-BE49-F238E27FC236}">
              <a16:creationId xmlns:a16="http://schemas.microsoft.com/office/drawing/2014/main" id="{8BABAE2C-73F8-453B-9DD3-9C59E52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3445" descr="LOGO">
          <a:extLst>
            <a:ext uri="{FF2B5EF4-FFF2-40B4-BE49-F238E27FC236}">
              <a16:creationId xmlns:a16="http://schemas.microsoft.com/office/drawing/2014/main" id="{6AA38A3F-1B0E-417F-AD23-68B9CAC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3446" descr="LOGO">
          <a:extLst>
            <a:ext uri="{FF2B5EF4-FFF2-40B4-BE49-F238E27FC236}">
              <a16:creationId xmlns:a16="http://schemas.microsoft.com/office/drawing/2014/main" id="{4C51BEF0-CE99-45CE-B540-7E7CCD34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3447" descr="LOGO">
          <a:extLst>
            <a:ext uri="{FF2B5EF4-FFF2-40B4-BE49-F238E27FC236}">
              <a16:creationId xmlns:a16="http://schemas.microsoft.com/office/drawing/2014/main" id="{25CDE097-2BDC-49D6-B5FD-71E065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C36DEFAD-1478-4945-BF95-E6E716F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" name="Picture 3449" descr="LOGO">
          <a:extLst>
            <a:ext uri="{FF2B5EF4-FFF2-40B4-BE49-F238E27FC236}">
              <a16:creationId xmlns:a16="http://schemas.microsoft.com/office/drawing/2014/main" id="{0170077A-A3D5-4266-BF7D-644DEDD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3450" descr="LOGO">
          <a:extLst>
            <a:ext uri="{FF2B5EF4-FFF2-40B4-BE49-F238E27FC236}">
              <a16:creationId xmlns:a16="http://schemas.microsoft.com/office/drawing/2014/main" id="{34617C06-B69E-4C67-8CD4-B0033E4F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3451" descr="LOGO">
          <a:extLst>
            <a:ext uri="{FF2B5EF4-FFF2-40B4-BE49-F238E27FC236}">
              <a16:creationId xmlns:a16="http://schemas.microsoft.com/office/drawing/2014/main" id="{5CC70B7E-853B-44EC-B1A5-57BB54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1" name="Picture 3452" descr="LOGO">
          <a:extLst>
            <a:ext uri="{FF2B5EF4-FFF2-40B4-BE49-F238E27FC236}">
              <a16:creationId xmlns:a16="http://schemas.microsoft.com/office/drawing/2014/main" id="{4362D630-38A9-44CB-A43B-DB8FD2C8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3453" descr="LOGO">
          <a:extLst>
            <a:ext uri="{FF2B5EF4-FFF2-40B4-BE49-F238E27FC236}">
              <a16:creationId xmlns:a16="http://schemas.microsoft.com/office/drawing/2014/main" id="{47EA95D5-CB7B-4FB1-BD8F-AEFA839B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3454" descr="LOGO">
          <a:extLst>
            <a:ext uri="{FF2B5EF4-FFF2-40B4-BE49-F238E27FC236}">
              <a16:creationId xmlns:a16="http://schemas.microsoft.com/office/drawing/2014/main" id="{0A878B8F-9EFE-4663-A0EF-1339A01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3455" descr="LOGO">
          <a:extLst>
            <a:ext uri="{FF2B5EF4-FFF2-40B4-BE49-F238E27FC236}">
              <a16:creationId xmlns:a16="http://schemas.microsoft.com/office/drawing/2014/main" id="{94C7A55E-4DD3-435A-B66C-D8FD512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81AC3A2E-CA9B-4333-A839-D1A9491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64" name="Picture 1" descr="LOGO">
          <a:extLst>
            <a:ext uri="{FF2B5EF4-FFF2-40B4-BE49-F238E27FC236}">
              <a16:creationId xmlns:a16="http://schemas.microsoft.com/office/drawing/2014/main" id="{764FE599-D14F-4A22-A9E1-77B82A4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5" name="Picture 21" descr="LOGO">
          <a:extLst>
            <a:ext uri="{FF2B5EF4-FFF2-40B4-BE49-F238E27FC236}">
              <a16:creationId xmlns:a16="http://schemas.microsoft.com/office/drawing/2014/main" id="{1D59A02E-DA9E-432F-84F4-2A5A5CA1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6" name="Picture 3405" descr="LOGO">
          <a:extLst>
            <a:ext uri="{FF2B5EF4-FFF2-40B4-BE49-F238E27FC236}">
              <a16:creationId xmlns:a16="http://schemas.microsoft.com/office/drawing/2014/main" id="{6D750E75-0034-47F2-AE36-C18710CC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7" name="Picture 3406" descr="LOGO">
          <a:extLst>
            <a:ext uri="{FF2B5EF4-FFF2-40B4-BE49-F238E27FC236}">
              <a16:creationId xmlns:a16="http://schemas.microsoft.com/office/drawing/2014/main" id="{573635DC-5E8C-4F54-A1C8-B6485EB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8" name="Picture 3407" descr="LOGO">
          <a:extLst>
            <a:ext uri="{FF2B5EF4-FFF2-40B4-BE49-F238E27FC236}">
              <a16:creationId xmlns:a16="http://schemas.microsoft.com/office/drawing/2014/main" id="{F17C4BF0-EB62-408B-A91F-72FE567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9" name="Picture 3408" descr="LOGO">
          <a:extLst>
            <a:ext uri="{FF2B5EF4-FFF2-40B4-BE49-F238E27FC236}">
              <a16:creationId xmlns:a16="http://schemas.microsoft.com/office/drawing/2014/main" id="{61450663-1A25-48D4-B697-DE6CE99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70" name="Picture 3409" descr="LOGO">
          <a:extLst>
            <a:ext uri="{FF2B5EF4-FFF2-40B4-BE49-F238E27FC236}">
              <a16:creationId xmlns:a16="http://schemas.microsoft.com/office/drawing/2014/main" id="{4CA4A630-5E2D-4B5A-9A3F-E917801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71" name="Picture 3410" descr="LOGO">
          <a:extLst>
            <a:ext uri="{FF2B5EF4-FFF2-40B4-BE49-F238E27FC236}">
              <a16:creationId xmlns:a16="http://schemas.microsoft.com/office/drawing/2014/main" id="{08A10851-5CF0-425A-A61B-3902162E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72" name="Picture 3411" descr="LOGO">
          <a:extLst>
            <a:ext uri="{FF2B5EF4-FFF2-40B4-BE49-F238E27FC236}">
              <a16:creationId xmlns:a16="http://schemas.microsoft.com/office/drawing/2014/main" id="{16550717-FFE8-4AAD-8A97-2551743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73" name="Picture 3412" descr="LOGO">
          <a:extLst>
            <a:ext uri="{FF2B5EF4-FFF2-40B4-BE49-F238E27FC236}">
              <a16:creationId xmlns:a16="http://schemas.microsoft.com/office/drawing/2014/main" id="{345BDD80-B67D-419F-AEA1-3D81DCB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4" name="Picture 3413" descr="LOGO">
          <a:extLst>
            <a:ext uri="{FF2B5EF4-FFF2-40B4-BE49-F238E27FC236}">
              <a16:creationId xmlns:a16="http://schemas.microsoft.com/office/drawing/2014/main" id="{289E1A4F-A485-4366-AA98-CC058FE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5" name="Picture 3414" descr="LOGO">
          <a:extLst>
            <a:ext uri="{FF2B5EF4-FFF2-40B4-BE49-F238E27FC236}">
              <a16:creationId xmlns:a16="http://schemas.microsoft.com/office/drawing/2014/main" id="{48124331-D319-480A-9908-B6736D9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6" name="Picture 3415" descr="LOGO">
          <a:extLst>
            <a:ext uri="{FF2B5EF4-FFF2-40B4-BE49-F238E27FC236}">
              <a16:creationId xmlns:a16="http://schemas.microsoft.com/office/drawing/2014/main" id="{D03ED861-FAD3-41A5-851F-469966EA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7" name="Picture 3416" descr="LOGO">
          <a:extLst>
            <a:ext uri="{FF2B5EF4-FFF2-40B4-BE49-F238E27FC236}">
              <a16:creationId xmlns:a16="http://schemas.microsoft.com/office/drawing/2014/main" id="{4EFC808A-C669-4EB1-96CC-7AC6F63F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8" name="Picture 3417" descr="LOGO">
          <a:extLst>
            <a:ext uri="{FF2B5EF4-FFF2-40B4-BE49-F238E27FC236}">
              <a16:creationId xmlns:a16="http://schemas.microsoft.com/office/drawing/2014/main" id="{205AAF53-0AEE-4C08-9E48-F74A3DB4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9" name="Picture 3418" descr="LOGO">
          <a:extLst>
            <a:ext uri="{FF2B5EF4-FFF2-40B4-BE49-F238E27FC236}">
              <a16:creationId xmlns:a16="http://schemas.microsoft.com/office/drawing/2014/main" id="{847E89AE-1B74-40FC-B4D8-7D66374C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0" name="Picture 3419" descr="LOGO">
          <a:extLst>
            <a:ext uri="{FF2B5EF4-FFF2-40B4-BE49-F238E27FC236}">
              <a16:creationId xmlns:a16="http://schemas.microsoft.com/office/drawing/2014/main" id="{4ED6355A-C246-47C9-9D9D-1404FA9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1" name="Picture 3420" descr="LOGO">
          <a:extLst>
            <a:ext uri="{FF2B5EF4-FFF2-40B4-BE49-F238E27FC236}">
              <a16:creationId xmlns:a16="http://schemas.microsoft.com/office/drawing/2014/main" id="{E7ED3DFD-7337-4691-B94C-6D18FF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282" name="Picture 1252" descr="Inline image">
          <a:extLst>
            <a:ext uri="{FF2B5EF4-FFF2-40B4-BE49-F238E27FC236}">
              <a16:creationId xmlns:a16="http://schemas.microsoft.com/office/drawing/2014/main" id="{11C2EC20-B2E2-4527-9290-09B35D4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3" name="Picture 3422" descr="LOGO">
          <a:extLst>
            <a:ext uri="{FF2B5EF4-FFF2-40B4-BE49-F238E27FC236}">
              <a16:creationId xmlns:a16="http://schemas.microsoft.com/office/drawing/2014/main" id="{ACC3096F-51A3-4BFC-87B2-5F1ACF8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4" name="Picture 3423" descr="LOGO">
          <a:extLst>
            <a:ext uri="{FF2B5EF4-FFF2-40B4-BE49-F238E27FC236}">
              <a16:creationId xmlns:a16="http://schemas.microsoft.com/office/drawing/2014/main" id="{5EA076A0-4E41-4DAC-9529-2A456BCC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5" name="Picture 3424" descr="LOGO">
          <a:extLst>
            <a:ext uri="{FF2B5EF4-FFF2-40B4-BE49-F238E27FC236}">
              <a16:creationId xmlns:a16="http://schemas.microsoft.com/office/drawing/2014/main" id="{59FBF91E-1057-4826-B4EE-0B2264B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6" name="Picture 3425" descr="LOGO">
          <a:extLst>
            <a:ext uri="{FF2B5EF4-FFF2-40B4-BE49-F238E27FC236}">
              <a16:creationId xmlns:a16="http://schemas.microsoft.com/office/drawing/2014/main" id="{02FF2875-E0CA-4D63-A560-E8F294A6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7" name="Picture 3426" descr="LOGO">
          <a:extLst>
            <a:ext uri="{FF2B5EF4-FFF2-40B4-BE49-F238E27FC236}">
              <a16:creationId xmlns:a16="http://schemas.microsoft.com/office/drawing/2014/main" id="{665392D6-51B2-4CF2-B696-8A4E21A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8" name="Picture 3427" descr="LOGO">
          <a:extLst>
            <a:ext uri="{FF2B5EF4-FFF2-40B4-BE49-F238E27FC236}">
              <a16:creationId xmlns:a16="http://schemas.microsoft.com/office/drawing/2014/main" id="{FC38AB01-13DF-4BBD-8AB3-EDDC3B4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9" name="Picture 3428" descr="LOGO">
          <a:extLst>
            <a:ext uri="{FF2B5EF4-FFF2-40B4-BE49-F238E27FC236}">
              <a16:creationId xmlns:a16="http://schemas.microsoft.com/office/drawing/2014/main" id="{154FEEA2-F6AE-43A3-A427-856A6874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290" name="Picture 1252" descr="Inline image">
          <a:extLst>
            <a:ext uri="{FF2B5EF4-FFF2-40B4-BE49-F238E27FC236}">
              <a16:creationId xmlns:a16="http://schemas.microsoft.com/office/drawing/2014/main" id="{F87BC48F-35EF-4E22-A995-91030602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1" name="Picture 1" descr="LOGO">
          <a:extLst>
            <a:ext uri="{FF2B5EF4-FFF2-40B4-BE49-F238E27FC236}">
              <a16:creationId xmlns:a16="http://schemas.microsoft.com/office/drawing/2014/main" id="{47C5B3C5-A560-4A98-9F3D-77A97320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2" name="Picture 3431" descr="LOGO">
          <a:extLst>
            <a:ext uri="{FF2B5EF4-FFF2-40B4-BE49-F238E27FC236}">
              <a16:creationId xmlns:a16="http://schemas.microsoft.com/office/drawing/2014/main" id="{359BE4E6-C0FA-44B8-94B1-C345C6B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3" name="Picture 3432" descr="LOGO">
          <a:extLst>
            <a:ext uri="{FF2B5EF4-FFF2-40B4-BE49-F238E27FC236}">
              <a16:creationId xmlns:a16="http://schemas.microsoft.com/office/drawing/2014/main" id="{87B10CB2-A8B1-4CCF-AF94-D85759E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8" name="Picture 3433" descr="LOGO">
          <a:extLst>
            <a:ext uri="{FF2B5EF4-FFF2-40B4-BE49-F238E27FC236}">
              <a16:creationId xmlns:a16="http://schemas.microsoft.com/office/drawing/2014/main" id="{C42CF8E3-9F96-40E0-8FD6-EB36C12D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9" name="Picture 3434" descr="LOGO">
          <a:extLst>
            <a:ext uri="{FF2B5EF4-FFF2-40B4-BE49-F238E27FC236}">
              <a16:creationId xmlns:a16="http://schemas.microsoft.com/office/drawing/2014/main" id="{51D783A3-E518-4EE7-9626-2F3284F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0" name="Picture 3435" descr="LOGO">
          <a:extLst>
            <a:ext uri="{FF2B5EF4-FFF2-40B4-BE49-F238E27FC236}">
              <a16:creationId xmlns:a16="http://schemas.microsoft.com/office/drawing/2014/main" id="{78F2D3D6-5FC4-4191-9616-46BF200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1" name="Picture 3436" descr="LOGO">
          <a:extLst>
            <a:ext uri="{FF2B5EF4-FFF2-40B4-BE49-F238E27FC236}">
              <a16:creationId xmlns:a16="http://schemas.microsoft.com/office/drawing/2014/main" id="{73B1B657-1A90-49D9-9748-AC4EF4E0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2" name="Picture 3437" descr="LOGO">
          <a:extLst>
            <a:ext uri="{FF2B5EF4-FFF2-40B4-BE49-F238E27FC236}">
              <a16:creationId xmlns:a16="http://schemas.microsoft.com/office/drawing/2014/main" id="{92D342B9-0401-4E70-B14E-9856EA7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3" name="Picture 3438" descr="LOGO">
          <a:extLst>
            <a:ext uri="{FF2B5EF4-FFF2-40B4-BE49-F238E27FC236}">
              <a16:creationId xmlns:a16="http://schemas.microsoft.com/office/drawing/2014/main" id="{395E0BE5-799C-496F-8AD4-309762B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4" name="Picture 3439" descr="LOGO">
          <a:extLst>
            <a:ext uri="{FF2B5EF4-FFF2-40B4-BE49-F238E27FC236}">
              <a16:creationId xmlns:a16="http://schemas.microsoft.com/office/drawing/2014/main" id="{8CBC3D82-5713-4498-899D-8936E35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5" name="Picture 3440" descr="LOGO">
          <a:extLst>
            <a:ext uri="{FF2B5EF4-FFF2-40B4-BE49-F238E27FC236}">
              <a16:creationId xmlns:a16="http://schemas.microsoft.com/office/drawing/2014/main" id="{5DEC8224-11E6-4E31-8C6C-81834904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6" name="Picture 3441" descr="LOGO">
          <a:extLst>
            <a:ext uri="{FF2B5EF4-FFF2-40B4-BE49-F238E27FC236}">
              <a16:creationId xmlns:a16="http://schemas.microsoft.com/office/drawing/2014/main" id="{0E6FEED6-9678-43CA-81FD-204E1C4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7" name="Picture 3442" descr="LOGO">
          <a:extLst>
            <a:ext uri="{FF2B5EF4-FFF2-40B4-BE49-F238E27FC236}">
              <a16:creationId xmlns:a16="http://schemas.microsoft.com/office/drawing/2014/main" id="{F765C670-48C0-44CD-ADB7-9301E52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8" name="Picture 3443" descr="LOGO">
          <a:extLst>
            <a:ext uri="{FF2B5EF4-FFF2-40B4-BE49-F238E27FC236}">
              <a16:creationId xmlns:a16="http://schemas.microsoft.com/office/drawing/2014/main" id="{7401F45D-32FD-4BEF-879D-61220A94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9" name="Picture 3444" descr="LOGO">
          <a:extLst>
            <a:ext uri="{FF2B5EF4-FFF2-40B4-BE49-F238E27FC236}">
              <a16:creationId xmlns:a16="http://schemas.microsoft.com/office/drawing/2014/main" id="{3CB2AD85-11F7-4BD8-B3BF-45297036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0" name="Picture 3445" descr="LOGO">
          <a:extLst>
            <a:ext uri="{FF2B5EF4-FFF2-40B4-BE49-F238E27FC236}">
              <a16:creationId xmlns:a16="http://schemas.microsoft.com/office/drawing/2014/main" id="{6D1E1684-A4F4-4F98-ACE6-9B47B8A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1" name="Picture 3446" descr="LOGO">
          <a:extLst>
            <a:ext uri="{FF2B5EF4-FFF2-40B4-BE49-F238E27FC236}">
              <a16:creationId xmlns:a16="http://schemas.microsoft.com/office/drawing/2014/main" id="{4CAD7EED-CB0C-47FB-AC67-A6DC962E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2" name="Picture 3447" descr="LOGO">
          <a:extLst>
            <a:ext uri="{FF2B5EF4-FFF2-40B4-BE49-F238E27FC236}">
              <a16:creationId xmlns:a16="http://schemas.microsoft.com/office/drawing/2014/main" id="{BDAC5F0A-1808-43C4-9F63-BC8C64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53" name="Picture 1252" descr="Inline image">
          <a:extLst>
            <a:ext uri="{FF2B5EF4-FFF2-40B4-BE49-F238E27FC236}">
              <a16:creationId xmlns:a16="http://schemas.microsoft.com/office/drawing/2014/main" id="{15934CF8-C1FD-45DD-8A15-5FA58E5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4" name="Picture 3449" descr="LOGO">
          <a:extLst>
            <a:ext uri="{FF2B5EF4-FFF2-40B4-BE49-F238E27FC236}">
              <a16:creationId xmlns:a16="http://schemas.microsoft.com/office/drawing/2014/main" id="{16B48ADB-862B-44F2-AC42-0C33DEF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5" name="Picture 3450" descr="LOGO">
          <a:extLst>
            <a:ext uri="{FF2B5EF4-FFF2-40B4-BE49-F238E27FC236}">
              <a16:creationId xmlns:a16="http://schemas.microsoft.com/office/drawing/2014/main" id="{5646C9F1-036E-44A0-B45A-39E64A6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6" name="Picture 3451" descr="LOGO">
          <a:extLst>
            <a:ext uri="{FF2B5EF4-FFF2-40B4-BE49-F238E27FC236}">
              <a16:creationId xmlns:a16="http://schemas.microsoft.com/office/drawing/2014/main" id="{3CEA01FC-DA56-4584-85FB-5391663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7" name="Picture 3452" descr="LOGO">
          <a:extLst>
            <a:ext uri="{FF2B5EF4-FFF2-40B4-BE49-F238E27FC236}">
              <a16:creationId xmlns:a16="http://schemas.microsoft.com/office/drawing/2014/main" id="{5080B519-2614-48BA-B364-73AF868D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8" name="Picture 3453" descr="LOGO">
          <a:extLst>
            <a:ext uri="{FF2B5EF4-FFF2-40B4-BE49-F238E27FC236}">
              <a16:creationId xmlns:a16="http://schemas.microsoft.com/office/drawing/2014/main" id="{D421B56B-8B5B-4FEE-B865-41FF245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9" name="Picture 3454" descr="LOGO">
          <a:extLst>
            <a:ext uri="{FF2B5EF4-FFF2-40B4-BE49-F238E27FC236}">
              <a16:creationId xmlns:a16="http://schemas.microsoft.com/office/drawing/2014/main" id="{FA61D36B-8DC8-4EC4-BE75-FF411F9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" name="Picture 3455" descr="LOGO">
          <a:extLst>
            <a:ext uri="{FF2B5EF4-FFF2-40B4-BE49-F238E27FC236}">
              <a16:creationId xmlns:a16="http://schemas.microsoft.com/office/drawing/2014/main" id="{4CA8C7A5-7B52-4D98-95B9-B3B4B87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61" name="Picture 1252" descr="Inline image">
          <a:extLst>
            <a:ext uri="{FF2B5EF4-FFF2-40B4-BE49-F238E27FC236}">
              <a16:creationId xmlns:a16="http://schemas.microsoft.com/office/drawing/2014/main" id="{375ED556-6FC8-4616-AD63-2921F50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62" name="Picture 1" descr="LOGO">
          <a:extLst>
            <a:ext uri="{FF2B5EF4-FFF2-40B4-BE49-F238E27FC236}">
              <a16:creationId xmlns:a16="http://schemas.microsoft.com/office/drawing/2014/main" id="{85D1B391-E8A7-4AC5-AF27-A48D86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3" name="Picture 21" descr="LOGO">
          <a:extLst>
            <a:ext uri="{FF2B5EF4-FFF2-40B4-BE49-F238E27FC236}">
              <a16:creationId xmlns:a16="http://schemas.microsoft.com/office/drawing/2014/main" id="{3338ED84-7F71-42E7-AAE8-A52CD17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4" name="Picture 3405" descr="LOGO">
          <a:extLst>
            <a:ext uri="{FF2B5EF4-FFF2-40B4-BE49-F238E27FC236}">
              <a16:creationId xmlns:a16="http://schemas.microsoft.com/office/drawing/2014/main" id="{FE0F0028-3BC7-4CAB-90A6-7564605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5" name="Picture 3406" descr="LOGO">
          <a:extLst>
            <a:ext uri="{FF2B5EF4-FFF2-40B4-BE49-F238E27FC236}">
              <a16:creationId xmlns:a16="http://schemas.microsoft.com/office/drawing/2014/main" id="{EFFC33CA-D200-4DAE-85B8-7722435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6" name="Picture 3407" descr="LOGO">
          <a:extLst>
            <a:ext uri="{FF2B5EF4-FFF2-40B4-BE49-F238E27FC236}">
              <a16:creationId xmlns:a16="http://schemas.microsoft.com/office/drawing/2014/main" id="{3EC3310B-07E8-47D9-8001-88DE7827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7" name="Picture 3408" descr="LOGO">
          <a:extLst>
            <a:ext uri="{FF2B5EF4-FFF2-40B4-BE49-F238E27FC236}">
              <a16:creationId xmlns:a16="http://schemas.microsoft.com/office/drawing/2014/main" id="{70076C19-88BA-4C14-9268-3123609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8" name="Picture 3409" descr="LOGO">
          <a:extLst>
            <a:ext uri="{FF2B5EF4-FFF2-40B4-BE49-F238E27FC236}">
              <a16:creationId xmlns:a16="http://schemas.microsoft.com/office/drawing/2014/main" id="{17240133-D168-4BA4-9E48-BF7BD59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9" name="Picture 3410" descr="LOGO">
          <a:extLst>
            <a:ext uri="{FF2B5EF4-FFF2-40B4-BE49-F238E27FC236}">
              <a16:creationId xmlns:a16="http://schemas.microsoft.com/office/drawing/2014/main" id="{23BF05D2-B219-481E-A3B8-9C20B8D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" name="Picture 3411" descr="LOGO">
          <a:extLst>
            <a:ext uri="{FF2B5EF4-FFF2-40B4-BE49-F238E27FC236}">
              <a16:creationId xmlns:a16="http://schemas.microsoft.com/office/drawing/2014/main" id="{EA1688E5-1C81-442D-9F81-D87D0A2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1" name="Picture 3412" descr="LOGO">
          <a:extLst>
            <a:ext uri="{FF2B5EF4-FFF2-40B4-BE49-F238E27FC236}">
              <a16:creationId xmlns:a16="http://schemas.microsoft.com/office/drawing/2014/main" id="{7A54C014-6E1B-4DA4-AED7-D0F3A215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0" name="Picture 3413" descr="LOGO">
          <a:extLst>
            <a:ext uri="{FF2B5EF4-FFF2-40B4-BE49-F238E27FC236}">
              <a16:creationId xmlns:a16="http://schemas.microsoft.com/office/drawing/2014/main" id="{69ACC24D-6426-48D3-A248-E45AC57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1" name="Picture 3414" descr="LOGO">
          <a:extLst>
            <a:ext uri="{FF2B5EF4-FFF2-40B4-BE49-F238E27FC236}">
              <a16:creationId xmlns:a16="http://schemas.microsoft.com/office/drawing/2014/main" id="{A2EED82A-3DE5-4986-A3D6-6EF9192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2" name="Picture 3415" descr="LOGO">
          <a:extLst>
            <a:ext uri="{FF2B5EF4-FFF2-40B4-BE49-F238E27FC236}">
              <a16:creationId xmlns:a16="http://schemas.microsoft.com/office/drawing/2014/main" id="{BA23777B-FF55-4E90-8AAA-E6BB17D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3" name="Picture 3416" descr="LOGO">
          <a:extLst>
            <a:ext uri="{FF2B5EF4-FFF2-40B4-BE49-F238E27FC236}">
              <a16:creationId xmlns:a16="http://schemas.microsoft.com/office/drawing/2014/main" id="{B68D97A5-A7CD-4190-9047-E763386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4" name="Picture 3417" descr="LOGO">
          <a:extLst>
            <a:ext uri="{FF2B5EF4-FFF2-40B4-BE49-F238E27FC236}">
              <a16:creationId xmlns:a16="http://schemas.microsoft.com/office/drawing/2014/main" id="{AA85370B-DE90-4B85-82DE-B6A80756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5" name="Picture 3418" descr="LOGO">
          <a:extLst>
            <a:ext uri="{FF2B5EF4-FFF2-40B4-BE49-F238E27FC236}">
              <a16:creationId xmlns:a16="http://schemas.microsoft.com/office/drawing/2014/main" id="{B3D2A5CF-B74C-4AE2-9736-F0ABBA1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6" name="Picture 3419" descr="LOGO">
          <a:extLst>
            <a:ext uri="{FF2B5EF4-FFF2-40B4-BE49-F238E27FC236}">
              <a16:creationId xmlns:a16="http://schemas.microsoft.com/office/drawing/2014/main" id="{1EAD65C8-01F1-4C4F-BBDC-8E247CB8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7" name="Picture 3420" descr="LOGO">
          <a:extLst>
            <a:ext uri="{FF2B5EF4-FFF2-40B4-BE49-F238E27FC236}">
              <a16:creationId xmlns:a16="http://schemas.microsoft.com/office/drawing/2014/main" id="{8BF35C71-4687-44EB-816E-5D78121D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68" name="Picture 1252" descr="Inline image">
          <a:extLst>
            <a:ext uri="{FF2B5EF4-FFF2-40B4-BE49-F238E27FC236}">
              <a16:creationId xmlns:a16="http://schemas.microsoft.com/office/drawing/2014/main" id="{B0179750-2254-4903-8B5D-BCD2E90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69" name="Picture 3422" descr="LOGO">
          <a:extLst>
            <a:ext uri="{FF2B5EF4-FFF2-40B4-BE49-F238E27FC236}">
              <a16:creationId xmlns:a16="http://schemas.microsoft.com/office/drawing/2014/main" id="{72FA8E5B-51C0-4AD7-9F2B-2FF9144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0" name="Picture 3423" descr="LOGO">
          <a:extLst>
            <a:ext uri="{FF2B5EF4-FFF2-40B4-BE49-F238E27FC236}">
              <a16:creationId xmlns:a16="http://schemas.microsoft.com/office/drawing/2014/main" id="{3C815603-F80C-436D-B6DE-F5C5C62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1" name="Picture 3424" descr="LOGO">
          <a:extLst>
            <a:ext uri="{FF2B5EF4-FFF2-40B4-BE49-F238E27FC236}">
              <a16:creationId xmlns:a16="http://schemas.microsoft.com/office/drawing/2014/main" id="{3CDA4599-3BDF-4852-B63E-A9E1838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2" name="Picture 3425" descr="LOGO">
          <a:extLst>
            <a:ext uri="{FF2B5EF4-FFF2-40B4-BE49-F238E27FC236}">
              <a16:creationId xmlns:a16="http://schemas.microsoft.com/office/drawing/2014/main" id="{27BBFFB0-E6D6-4490-8CB1-9EAD69B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3" name="Picture 3426" descr="LOGO">
          <a:extLst>
            <a:ext uri="{FF2B5EF4-FFF2-40B4-BE49-F238E27FC236}">
              <a16:creationId xmlns:a16="http://schemas.microsoft.com/office/drawing/2014/main" id="{819FD9E5-0587-4311-A989-67D305F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4" name="Picture 3427" descr="LOGO">
          <a:extLst>
            <a:ext uri="{FF2B5EF4-FFF2-40B4-BE49-F238E27FC236}">
              <a16:creationId xmlns:a16="http://schemas.microsoft.com/office/drawing/2014/main" id="{4790DB35-0108-4A63-B826-B0CFFAE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5" name="Picture 3428" descr="LOGO">
          <a:extLst>
            <a:ext uri="{FF2B5EF4-FFF2-40B4-BE49-F238E27FC236}">
              <a16:creationId xmlns:a16="http://schemas.microsoft.com/office/drawing/2014/main" id="{786882D2-8EFB-4481-A881-5E07DD6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76" name="Picture 1252" descr="Inline image">
          <a:extLst>
            <a:ext uri="{FF2B5EF4-FFF2-40B4-BE49-F238E27FC236}">
              <a16:creationId xmlns:a16="http://schemas.microsoft.com/office/drawing/2014/main" id="{93B0560F-D3EF-48B5-BB17-7AFD75CF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77" name="Picture 1" descr="LOGO">
          <a:extLst>
            <a:ext uri="{FF2B5EF4-FFF2-40B4-BE49-F238E27FC236}">
              <a16:creationId xmlns:a16="http://schemas.microsoft.com/office/drawing/2014/main" id="{4F096CE7-58BC-4104-850B-1E446D3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8" name="Picture 3431" descr="LOGO">
          <a:extLst>
            <a:ext uri="{FF2B5EF4-FFF2-40B4-BE49-F238E27FC236}">
              <a16:creationId xmlns:a16="http://schemas.microsoft.com/office/drawing/2014/main" id="{4D79E52E-1774-4BBA-9A24-BC96BF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9" name="Picture 3432" descr="LOGO">
          <a:extLst>
            <a:ext uri="{FF2B5EF4-FFF2-40B4-BE49-F238E27FC236}">
              <a16:creationId xmlns:a16="http://schemas.microsoft.com/office/drawing/2014/main" id="{E5BA9DF5-B8A7-423D-9EFB-CC7C26B6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0" name="Picture 3433" descr="LOGO">
          <a:extLst>
            <a:ext uri="{FF2B5EF4-FFF2-40B4-BE49-F238E27FC236}">
              <a16:creationId xmlns:a16="http://schemas.microsoft.com/office/drawing/2014/main" id="{92BFEE63-3654-4355-ACD1-1218FCDD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1" name="Picture 3434" descr="LOGO">
          <a:extLst>
            <a:ext uri="{FF2B5EF4-FFF2-40B4-BE49-F238E27FC236}">
              <a16:creationId xmlns:a16="http://schemas.microsoft.com/office/drawing/2014/main" id="{9887930F-189A-47E1-AE59-5188F97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2" name="Picture 3435" descr="LOGO">
          <a:extLst>
            <a:ext uri="{FF2B5EF4-FFF2-40B4-BE49-F238E27FC236}">
              <a16:creationId xmlns:a16="http://schemas.microsoft.com/office/drawing/2014/main" id="{882214BA-61D0-4AE6-9ADB-ED95C7E2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3" name="Picture 3436" descr="LOGO">
          <a:extLst>
            <a:ext uri="{FF2B5EF4-FFF2-40B4-BE49-F238E27FC236}">
              <a16:creationId xmlns:a16="http://schemas.microsoft.com/office/drawing/2014/main" id="{0B806C8B-C6D7-4229-97F4-83E1FA2F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4" name="Picture 3437" descr="LOGO">
          <a:extLst>
            <a:ext uri="{FF2B5EF4-FFF2-40B4-BE49-F238E27FC236}">
              <a16:creationId xmlns:a16="http://schemas.microsoft.com/office/drawing/2014/main" id="{7A9BABC5-CA50-49D8-AF5D-5ABBE05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5" name="Picture 3438" descr="LOGO">
          <a:extLst>
            <a:ext uri="{FF2B5EF4-FFF2-40B4-BE49-F238E27FC236}">
              <a16:creationId xmlns:a16="http://schemas.microsoft.com/office/drawing/2014/main" id="{F29844AA-F365-4DB1-99FE-0EC0A8E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6" name="Picture 3439" descr="LOGO">
          <a:extLst>
            <a:ext uri="{FF2B5EF4-FFF2-40B4-BE49-F238E27FC236}">
              <a16:creationId xmlns:a16="http://schemas.microsoft.com/office/drawing/2014/main" id="{E916FAEA-2599-4200-B91B-D280E91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7" name="Picture 3440" descr="LOGO">
          <a:extLst>
            <a:ext uri="{FF2B5EF4-FFF2-40B4-BE49-F238E27FC236}">
              <a16:creationId xmlns:a16="http://schemas.microsoft.com/office/drawing/2014/main" id="{D1990A57-1A74-4258-9133-61289D74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8" name="Picture 3441" descr="LOGO">
          <a:extLst>
            <a:ext uri="{FF2B5EF4-FFF2-40B4-BE49-F238E27FC236}">
              <a16:creationId xmlns:a16="http://schemas.microsoft.com/office/drawing/2014/main" id="{BAF50A9A-73B5-42D8-A149-FB87180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9" name="Picture 3442" descr="LOGO">
          <a:extLst>
            <a:ext uri="{FF2B5EF4-FFF2-40B4-BE49-F238E27FC236}">
              <a16:creationId xmlns:a16="http://schemas.microsoft.com/office/drawing/2014/main" id="{577DA2A9-E0F8-420C-82E0-5D91998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0" name="Picture 3443" descr="LOGO">
          <a:extLst>
            <a:ext uri="{FF2B5EF4-FFF2-40B4-BE49-F238E27FC236}">
              <a16:creationId xmlns:a16="http://schemas.microsoft.com/office/drawing/2014/main" id="{0703D9B9-2F24-4B94-AF1F-B029233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1" name="Picture 3444" descr="LOGO">
          <a:extLst>
            <a:ext uri="{FF2B5EF4-FFF2-40B4-BE49-F238E27FC236}">
              <a16:creationId xmlns:a16="http://schemas.microsoft.com/office/drawing/2014/main" id="{2A5C3520-7C65-4FC2-86C6-E4008B5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2" name="Picture 3445" descr="LOGO">
          <a:extLst>
            <a:ext uri="{FF2B5EF4-FFF2-40B4-BE49-F238E27FC236}">
              <a16:creationId xmlns:a16="http://schemas.microsoft.com/office/drawing/2014/main" id="{B88D2551-D871-4D3B-A3F1-FD61526C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3" name="Picture 3446" descr="LOGO">
          <a:extLst>
            <a:ext uri="{FF2B5EF4-FFF2-40B4-BE49-F238E27FC236}">
              <a16:creationId xmlns:a16="http://schemas.microsoft.com/office/drawing/2014/main" id="{ECD57039-40FF-4066-A08F-AE9844F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4" name="Picture 3447" descr="LOGO">
          <a:extLst>
            <a:ext uri="{FF2B5EF4-FFF2-40B4-BE49-F238E27FC236}">
              <a16:creationId xmlns:a16="http://schemas.microsoft.com/office/drawing/2014/main" id="{948F325D-905F-4813-B27F-7FBD127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95" name="Picture 1252" descr="Inline image">
          <a:extLst>
            <a:ext uri="{FF2B5EF4-FFF2-40B4-BE49-F238E27FC236}">
              <a16:creationId xmlns:a16="http://schemas.microsoft.com/office/drawing/2014/main" id="{C83D5C81-551F-46B0-972B-48279F1C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96" name="Picture 3449" descr="LOGO">
          <a:extLst>
            <a:ext uri="{FF2B5EF4-FFF2-40B4-BE49-F238E27FC236}">
              <a16:creationId xmlns:a16="http://schemas.microsoft.com/office/drawing/2014/main" id="{11EC5849-23D3-48B3-9A55-22AC0A4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97" name="Picture 3450" descr="LOGO">
          <a:extLst>
            <a:ext uri="{FF2B5EF4-FFF2-40B4-BE49-F238E27FC236}">
              <a16:creationId xmlns:a16="http://schemas.microsoft.com/office/drawing/2014/main" id="{66291312-8D71-4845-9A08-2F95AB13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98" name="Picture 3451" descr="LOGO">
          <a:extLst>
            <a:ext uri="{FF2B5EF4-FFF2-40B4-BE49-F238E27FC236}">
              <a16:creationId xmlns:a16="http://schemas.microsoft.com/office/drawing/2014/main" id="{5A001134-E178-44D8-B13B-4DD287C4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99" name="Picture 3452" descr="LOGO">
          <a:extLst>
            <a:ext uri="{FF2B5EF4-FFF2-40B4-BE49-F238E27FC236}">
              <a16:creationId xmlns:a16="http://schemas.microsoft.com/office/drawing/2014/main" id="{7CB3318F-1944-4A9E-95DE-A2CF212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00" name="Picture 3453" descr="LOGO">
          <a:extLst>
            <a:ext uri="{FF2B5EF4-FFF2-40B4-BE49-F238E27FC236}">
              <a16:creationId xmlns:a16="http://schemas.microsoft.com/office/drawing/2014/main" id="{0D259A23-FD00-446A-B3DC-C31FCAA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01" name="Picture 3454" descr="LOGO">
          <a:extLst>
            <a:ext uri="{FF2B5EF4-FFF2-40B4-BE49-F238E27FC236}">
              <a16:creationId xmlns:a16="http://schemas.microsoft.com/office/drawing/2014/main" id="{47D5CC09-A5C6-4BEF-9E7B-4BC71D4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02" name="Picture 3455" descr="LOGO">
          <a:extLst>
            <a:ext uri="{FF2B5EF4-FFF2-40B4-BE49-F238E27FC236}">
              <a16:creationId xmlns:a16="http://schemas.microsoft.com/office/drawing/2014/main" id="{3CBA0C3B-1985-4179-AE3B-1706619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03" name="Picture 1252" descr="Inline image">
          <a:extLst>
            <a:ext uri="{FF2B5EF4-FFF2-40B4-BE49-F238E27FC236}">
              <a16:creationId xmlns:a16="http://schemas.microsoft.com/office/drawing/2014/main" id="{991B0B06-B745-42D3-9292-4ED61D3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04" name="Picture 1" descr="LOGO">
          <a:extLst>
            <a:ext uri="{FF2B5EF4-FFF2-40B4-BE49-F238E27FC236}">
              <a16:creationId xmlns:a16="http://schemas.microsoft.com/office/drawing/2014/main" id="{9D35CFA6-47C7-4B32-BE8C-CB61B0F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5" name="Picture 21" descr="LOGO">
          <a:extLst>
            <a:ext uri="{FF2B5EF4-FFF2-40B4-BE49-F238E27FC236}">
              <a16:creationId xmlns:a16="http://schemas.microsoft.com/office/drawing/2014/main" id="{8363A8A6-B562-410E-A4CF-35759A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6" name="Picture 3405" descr="LOGO">
          <a:extLst>
            <a:ext uri="{FF2B5EF4-FFF2-40B4-BE49-F238E27FC236}">
              <a16:creationId xmlns:a16="http://schemas.microsoft.com/office/drawing/2014/main" id="{6CB6672E-013D-49E1-8781-C92A7A41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7" name="Picture 3406" descr="LOGO">
          <a:extLst>
            <a:ext uri="{FF2B5EF4-FFF2-40B4-BE49-F238E27FC236}">
              <a16:creationId xmlns:a16="http://schemas.microsoft.com/office/drawing/2014/main" id="{F366D5E1-23AD-4D8E-A30A-E6B4BF0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8" name="Picture 3407" descr="LOGO">
          <a:extLst>
            <a:ext uri="{FF2B5EF4-FFF2-40B4-BE49-F238E27FC236}">
              <a16:creationId xmlns:a16="http://schemas.microsoft.com/office/drawing/2014/main" id="{ABEC2EF6-0242-4239-B54A-1B9F1C0C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9" name="Picture 3408" descr="LOGO">
          <a:extLst>
            <a:ext uri="{FF2B5EF4-FFF2-40B4-BE49-F238E27FC236}">
              <a16:creationId xmlns:a16="http://schemas.microsoft.com/office/drawing/2014/main" id="{7E5ED949-5D5B-456E-A3B9-5E500D5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10" name="Picture 3409" descr="LOGO">
          <a:extLst>
            <a:ext uri="{FF2B5EF4-FFF2-40B4-BE49-F238E27FC236}">
              <a16:creationId xmlns:a16="http://schemas.microsoft.com/office/drawing/2014/main" id="{60625A92-B445-434B-AE9E-1C6B36FB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11" name="Picture 3410" descr="LOGO">
          <a:extLst>
            <a:ext uri="{FF2B5EF4-FFF2-40B4-BE49-F238E27FC236}">
              <a16:creationId xmlns:a16="http://schemas.microsoft.com/office/drawing/2014/main" id="{AD6A5040-E4BF-49EE-8D92-01A21A5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12" name="Picture 3411" descr="LOGO">
          <a:extLst>
            <a:ext uri="{FF2B5EF4-FFF2-40B4-BE49-F238E27FC236}">
              <a16:creationId xmlns:a16="http://schemas.microsoft.com/office/drawing/2014/main" id="{0F700EB7-66D1-459E-89BC-E539D34F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13" name="Picture 3412" descr="LOGO">
          <a:extLst>
            <a:ext uri="{FF2B5EF4-FFF2-40B4-BE49-F238E27FC236}">
              <a16:creationId xmlns:a16="http://schemas.microsoft.com/office/drawing/2014/main" id="{D71E6BAD-C2F0-40FC-A9DE-0A9D2AAD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4" name="Picture 3413" descr="LOGO">
          <a:extLst>
            <a:ext uri="{FF2B5EF4-FFF2-40B4-BE49-F238E27FC236}">
              <a16:creationId xmlns:a16="http://schemas.microsoft.com/office/drawing/2014/main" id="{406AB379-042F-4703-8440-A22AD6F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5" name="Picture 3414" descr="LOGO">
          <a:extLst>
            <a:ext uri="{FF2B5EF4-FFF2-40B4-BE49-F238E27FC236}">
              <a16:creationId xmlns:a16="http://schemas.microsoft.com/office/drawing/2014/main" id="{70E14494-902F-4715-9B41-B182E08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6" name="Picture 3415" descr="LOGO">
          <a:extLst>
            <a:ext uri="{FF2B5EF4-FFF2-40B4-BE49-F238E27FC236}">
              <a16:creationId xmlns:a16="http://schemas.microsoft.com/office/drawing/2014/main" id="{99E62389-A8B0-4985-826E-BEF95EC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7" name="Picture 3416" descr="LOGO">
          <a:extLst>
            <a:ext uri="{FF2B5EF4-FFF2-40B4-BE49-F238E27FC236}">
              <a16:creationId xmlns:a16="http://schemas.microsoft.com/office/drawing/2014/main" id="{CB4D98C9-4842-4462-836B-B70382D9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8" name="Picture 3417" descr="LOGO">
          <a:extLst>
            <a:ext uri="{FF2B5EF4-FFF2-40B4-BE49-F238E27FC236}">
              <a16:creationId xmlns:a16="http://schemas.microsoft.com/office/drawing/2014/main" id="{B8CEB1A0-9D00-490F-BDC2-65A09E1A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9" name="Picture 3418" descr="LOGO">
          <a:extLst>
            <a:ext uri="{FF2B5EF4-FFF2-40B4-BE49-F238E27FC236}">
              <a16:creationId xmlns:a16="http://schemas.microsoft.com/office/drawing/2014/main" id="{6E62C956-9BFB-447F-A61B-CEF7403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0" name="Picture 3419" descr="LOGO">
          <a:extLst>
            <a:ext uri="{FF2B5EF4-FFF2-40B4-BE49-F238E27FC236}">
              <a16:creationId xmlns:a16="http://schemas.microsoft.com/office/drawing/2014/main" id="{2A0B3008-F80C-43B8-BAE1-0509D912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1" name="Picture 3420" descr="LOGO">
          <a:extLst>
            <a:ext uri="{FF2B5EF4-FFF2-40B4-BE49-F238E27FC236}">
              <a16:creationId xmlns:a16="http://schemas.microsoft.com/office/drawing/2014/main" id="{93B9279B-3557-468C-BF3C-F3018EC8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22" name="Picture 1252" descr="Inline image">
          <a:extLst>
            <a:ext uri="{FF2B5EF4-FFF2-40B4-BE49-F238E27FC236}">
              <a16:creationId xmlns:a16="http://schemas.microsoft.com/office/drawing/2014/main" id="{64BB7D36-0418-47F0-9D40-FB487B7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3" name="Picture 3422" descr="LOGO">
          <a:extLst>
            <a:ext uri="{FF2B5EF4-FFF2-40B4-BE49-F238E27FC236}">
              <a16:creationId xmlns:a16="http://schemas.microsoft.com/office/drawing/2014/main" id="{E4FAB601-7023-4C40-AF67-E3FE225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4" name="Picture 3423" descr="LOGO">
          <a:extLst>
            <a:ext uri="{FF2B5EF4-FFF2-40B4-BE49-F238E27FC236}">
              <a16:creationId xmlns:a16="http://schemas.microsoft.com/office/drawing/2014/main" id="{19B2A459-A939-488C-A859-88BC743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5" name="Picture 3424" descr="LOGO">
          <a:extLst>
            <a:ext uri="{FF2B5EF4-FFF2-40B4-BE49-F238E27FC236}">
              <a16:creationId xmlns:a16="http://schemas.microsoft.com/office/drawing/2014/main" id="{A02D2514-EBDD-4458-B34C-B372E1EB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6" name="Picture 3425" descr="LOGO">
          <a:extLst>
            <a:ext uri="{FF2B5EF4-FFF2-40B4-BE49-F238E27FC236}">
              <a16:creationId xmlns:a16="http://schemas.microsoft.com/office/drawing/2014/main" id="{3158964C-1985-4903-8F25-B68E68B9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7" name="Picture 3426" descr="LOGO">
          <a:extLst>
            <a:ext uri="{FF2B5EF4-FFF2-40B4-BE49-F238E27FC236}">
              <a16:creationId xmlns:a16="http://schemas.microsoft.com/office/drawing/2014/main" id="{E5B94B88-68EC-4CC8-94AE-994E20FC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8" name="Picture 3427" descr="LOGO">
          <a:extLst>
            <a:ext uri="{FF2B5EF4-FFF2-40B4-BE49-F238E27FC236}">
              <a16:creationId xmlns:a16="http://schemas.microsoft.com/office/drawing/2014/main" id="{26531E37-7405-40CD-8160-53091122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9" name="Picture 3428" descr="LOGO">
          <a:extLst>
            <a:ext uri="{FF2B5EF4-FFF2-40B4-BE49-F238E27FC236}">
              <a16:creationId xmlns:a16="http://schemas.microsoft.com/office/drawing/2014/main" id="{2BF7231F-89EC-4BDF-A3D6-FD3C5E1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30" name="Picture 1252" descr="Inline image">
          <a:extLst>
            <a:ext uri="{FF2B5EF4-FFF2-40B4-BE49-F238E27FC236}">
              <a16:creationId xmlns:a16="http://schemas.microsoft.com/office/drawing/2014/main" id="{F3E6CB4A-4D05-4948-B1C9-4C28BFA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31" name="Picture 1" descr="LOGO">
          <a:extLst>
            <a:ext uri="{FF2B5EF4-FFF2-40B4-BE49-F238E27FC236}">
              <a16:creationId xmlns:a16="http://schemas.microsoft.com/office/drawing/2014/main" id="{414BEAC4-582B-48AF-880E-5A48981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2" name="Picture 3431" descr="LOGO">
          <a:extLst>
            <a:ext uri="{FF2B5EF4-FFF2-40B4-BE49-F238E27FC236}">
              <a16:creationId xmlns:a16="http://schemas.microsoft.com/office/drawing/2014/main" id="{D0484A07-8B71-4D9D-A106-47B00F2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3" name="Picture 3432" descr="LOGO">
          <a:extLst>
            <a:ext uri="{FF2B5EF4-FFF2-40B4-BE49-F238E27FC236}">
              <a16:creationId xmlns:a16="http://schemas.microsoft.com/office/drawing/2014/main" id="{7BAE2ED6-B9DE-4F74-9251-1EE55E0C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4" name="Picture 3433" descr="LOGO">
          <a:extLst>
            <a:ext uri="{FF2B5EF4-FFF2-40B4-BE49-F238E27FC236}">
              <a16:creationId xmlns:a16="http://schemas.microsoft.com/office/drawing/2014/main" id="{05FBE41A-D7B5-4616-B06B-2D14AEE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5" name="Picture 3434" descr="LOGO">
          <a:extLst>
            <a:ext uri="{FF2B5EF4-FFF2-40B4-BE49-F238E27FC236}">
              <a16:creationId xmlns:a16="http://schemas.microsoft.com/office/drawing/2014/main" id="{8EA6107C-36B6-4B8E-B810-7B66E4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6" name="Picture 3435" descr="LOGO">
          <a:extLst>
            <a:ext uri="{FF2B5EF4-FFF2-40B4-BE49-F238E27FC236}">
              <a16:creationId xmlns:a16="http://schemas.microsoft.com/office/drawing/2014/main" id="{D3270786-999F-4321-8E3F-59054AD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7" name="Picture 3436" descr="LOGO">
          <a:extLst>
            <a:ext uri="{FF2B5EF4-FFF2-40B4-BE49-F238E27FC236}">
              <a16:creationId xmlns:a16="http://schemas.microsoft.com/office/drawing/2014/main" id="{B80DA978-0EDF-432F-856C-EAA3F197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8" name="Picture 3437" descr="LOGO">
          <a:extLst>
            <a:ext uri="{FF2B5EF4-FFF2-40B4-BE49-F238E27FC236}">
              <a16:creationId xmlns:a16="http://schemas.microsoft.com/office/drawing/2014/main" id="{3C8E8CE6-1A21-4744-8D4E-EDF40512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9" name="Picture 3438" descr="LOGO">
          <a:extLst>
            <a:ext uri="{FF2B5EF4-FFF2-40B4-BE49-F238E27FC236}">
              <a16:creationId xmlns:a16="http://schemas.microsoft.com/office/drawing/2014/main" id="{E80737FF-5DC5-41E1-B2E9-9396D43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40" name="Picture 3439" descr="LOGO">
          <a:extLst>
            <a:ext uri="{FF2B5EF4-FFF2-40B4-BE49-F238E27FC236}">
              <a16:creationId xmlns:a16="http://schemas.microsoft.com/office/drawing/2014/main" id="{03E8409A-3323-412C-BE7F-1E61AE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1" name="Picture 3440" descr="LOGO">
          <a:extLst>
            <a:ext uri="{FF2B5EF4-FFF2-40B4-BE49-F238E27FC236}">
              <a16:creationId xmlns:a16="http://schemas.microsoft.com/office/drawing/2014/main" id="{21E04D41-6936-4F78-836C-02C42E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2" name="Picture 3441" descr="LOGO">
          <a:extLst>
            <a:ext uri="{FF2B5EF4-FFF2-40B4-BE49-F238E27FC236}">
              <a16:creationId xmlns:a16="http://schemas.microsoft.com/office/drawing/2014/main" id="{7A8D0A39-8787-45B3-94A6-4079ACE3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3" name="Picture 3442" descr="LOGO">
          <a:extLst>
            <a:ext uri="{FF2B5EF4-FFF2-40B4-BE49-F238E27FC236}">
              <a16:creationId xmlns:a16="http://schemas.microsoft.com/office/drawing/2014/main" id="{FFC3FD37-161E-49FB-95A4-5754F94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4" name="Picture 3443" descr="LOGO">
          <a:extLst>
            <a:ext uri="{FF2B5EF4-FFF2-40B4-BE49-F238E27FC236}">
              <a16:creationId xmlns:a16="http://schemas.microsoft.com/office/drawing/2014/main" id="{D6436BCF-EDFB-4F7B-B528-C62D3E7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5" name="Picture 3444" descr="LOGO">
          <a:extLst>
            <a:ext uri="{FF2B5EF4-FFF2-40B4-BE49-F238E27FC236}">
              <a16:creationId xmlns:a16="http://schemas.microsoft.com/office/drawing/2014/main" id="{9FB8F4EA-487E-49D6-BA38-1278461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6" name="Picture 3445" descr="LOGO">
          <a:extLst>
            <a:ext uri="{FF2B5EF4-FFF2-40B4-BE49-F238E27FC236}">
              <a16:creationId xmlns:a16="http://schemas.microsoft.com/office/drawing/2014/main" id="{50F6FCC8-17FD-4690-A813-6486A0D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7" name="Picture 3446" descr="LOGO">
          <a:extLst>
            <a:ext uri="{FF2B5EF4-FFF2-40B4-BE49-F238E27FC236}">
              <a16:creationId xmlns:a16="http://schemas.microsoft.com/office/drawing/2014/main" id="{BEFD48A9-680D-405B-B0B1-7F53E13F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8" name="Picture 3447" descr="LOGO">
          <a:extLst>
            <a:ext uri="{FF2B5EF4-FFF2-40B4-BE49-F238E27FC236}">
              <a16:creationId xmlns:a16="http://schemas.microsoft.com/office/drawing/2014/main" id="{7EF2AC8C-8BC5-4629-8C91-434CD2BC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49" name="Picture 1252" descr="Inline image">
          <a:extLst>
            <a:ext uri="{FF2B5EF4-FFF2-40B4-BE49-F238E27FC236}">
              <a16:creationId xmlns:a16="http://schemas.microsoft.com/office/drawing/2014/main" id="{E483905C-CC9A-4A77-A978-9E4F1C8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0" name="Picture 3449" descr="LOGO">
          <a:extLst>
            <a:ext uri="{FF2B5EF4-FFF2-40B4-BE49-F238E27FC236}">
              <a16:creationId xmlns:a16="http://schemas.microsoft.com/office/drawing/2014/main" id="{8155187F-0857-4548-8AAF-89DCAE8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1" name="Picture 3450" descr="LOGO">
          <a:extLst>
            <a:ext uri="{FF2B5EF4-FFF2-40B4-BE49-F238E27FC236}">
              <a16:creationId xmlns:a16="http://schemas.microsoft.com/office/drawing/2014/main" id="{A0AA7CCC-6257-41E0-BCBD-E86485E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2" name="Picture 3451" descr="LOGO">
          <a:extLst>
            <a:ext uri="{FF2B5EF4-FFF2-40B4-BE49-F238E27FC236}">
              <a16:creationId xmlns:a16="http://schemas.microsoft.com/office/drawing/2014/main" id="{EE57E2BB-9F87-4DDD-91D0-D76C98B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3" name="Picture 3452" descr="LOGO">
          <a:extLst>
            <a:ext uri="{FF2B5EF4-FFF2-40B4-BE49-F238E27FC236}">
              <a16:creationId xmlns:a16="http://schemas.microsoft.com/office/drawing/2014/main" id="{7BFF6DBE-D8CD-4D76-B6FF-55B9D4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4" name="Picture 3453" descr="LOGO">
          <a:extLst>
            <a:ext uri="{FF2B5EF4-FFF2-40B4-BE49-F238E27FC236}">
              <a16:creationId xmlns:a16="http://schemas.microsoft.com/office/drawing/2014/main" id="{6E031876-B8A8-4902-8E81-ED5804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5" name="Picture 3454" descr="LOGO">
          <a:extLst>
            <a:ext uri="{FF2B5EF4-FFF2-40B4-BE49-F238E27FC236}">
              <a16:creationId xmlns:a16="http://schemas.microsoft.com/office/drawing/2014/main" id="{7A1EDC03-23BE-4A75-BC99-AA06A2AE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6" name="Picture 3455" descr="LOGO">
          <a:extLst>
            <a:ext uri="{FF2B5EF4-FFF2-40B4-BE49-F238E27FC236}">
              <a16:creationId xmlns:a16="http://schemas.microsoft.com/office/drawing/2014/main" id="{56FC632D-101C-4735-B5DF-F1265C3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57" name="Picture 1252" descr="Inline image">
          <a:extLst>
            <a:ext uri="{FF2B5EF4-FFF2-40B4-BE49-F238E27FC236}">
              <a16:creationId xmlns:a16="http://schemas.microsoft.com/office/drawing/2014/main" id="{3BAB079A-D03A-4C9B-AE82-2581B5EC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58" name="Picture 1" descr="LOGO">
          <a:extLst>
            <a:ext uri="{FF2B5EF4-FFF2-40B4-BE49-F238E27FC236}">
              <a16:creationId xmlns:a16="http://schemas.microsoft.com/office/drawing/2014/main" id="{474D9FE0-5EA8-4B38-B439-09504262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59" name="Picture 21" descr="LOGO">
          <a:extLst>
            <a:ext uri="{FF2B5EF4-FFF2-40B4-BE49-F238E27FC236}">
              <a16:creationId xmlns:a16="http://schemas.microsoft.com/office/drawing/2014/main" id="{8E1D058F-6EA9-4428-B971-518C9E9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0" name="Picture 3405" descr="LOGO">
          <a:extLst>
            <a:ext uri="{FF2B5EF4-FFF2-40B4-BE49-F238E27FC236}">
              <a16:creationId xmlns:a16="http://schemas.microsoft.com/office/drawing/2014/main" id="{DAA0404F-BD3E-43DA-BB9C-285E8B0E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1" name="Picture 3406" descr="LOGO">
          <a:extLst>
            <a:ext uri="{FF2B5EF4-FFF2-40B4-BE49-F238E27FC236}">
              <a16:creationId xmlns:a16="http://schemas.microsoft.com/office/drawing/2014/main" id="{1CE9D389-86B7-4399-8EE5-B3549E5D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2" name="Picture 3407" descr="LOGO">
          <a:extLst>
            <a:ext uri="{FF2B5EF4-FFF2-40B4-BE49-F238E27FC236}">
              <a16:creationId xmlns:a16="http://schemas.microsoft.com/office/drawing/2014/main" id="{597999FC-FC66-4358-9C3A-C1BE2FE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3" name="Picture 3408" descr="LOGO">
          <a:extLst>
            <a:ext uri="{FF2B5EF4-FFF2-40B4-BE49-F238E27FC236}">
              <a16:creationId xmlns:a16="http://schemas.microsoft.com/office/drawing/2014/main" id="{BBC20F56-2FC0-44EB-8C67-A8EAD56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4" name="Picture 3409" descr="LOGO">
          <a:extLst>
            <a:ext uri="{FF2B5EF4-FFF2-40B4-BE49-F238E27FC236}">
              <a16:creationId xmlns:a16="http://schemas.microsoft.com/office/drawing/2014/main" id="{143E8E43-0494-4D84-9F46-293F380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5" name="Picture 3410" descr="LOGO">
          <a:extLst>
            <a:ext uri="{FF2B5EF4-FFF2-40B4-BE49-F238E27FC236}">
              <a16:creationId xmlns:a16="http://schemas.microsoft.com/office/drawing/2014/main" id="{B1E1DF2B-EE16-4E68-A0A4-67A9A7D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6" name="Picture 3411" descr="LOGO">
          <a:extLst>
            <a:ext uri="{FF2B5EF4-FFF2-40B4-BE49-F238E27FC236}">
              <a16:creationId xmlns:a16="http://schemas.microsoft.com/office/drawing/2014/main" id="{1EAF777E-23CD-4256-A170-40522A0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7" name="Picture 3412" descr="LOGO">
          <a:extLst>
            <a:ext uri="{FF2B5EF4-FFF2-40B4-BE49-F238E27FC236}">
              <a16:creationId xmlns:a16="http://schemas.microsoft.com/office/drawing/2014/main" id="{FCED7CF4-1CF2-4EAD-A914-B1D3CD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8" name="Picture 3413" descr="LOGO">
          <a:extLst>
            <a:ext uri="{FF2B5EF4-FFF2-40B4-BE49-F238E27FC236}">
              <a16:creationId xmlns:a16="http://schemas.microsoft.com/office/drawing/2014/main" id="{C0A04D33-BB5F-42B3-B0EB-8E4096DE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9" name="Picture 3414" descr="LOGO">
          <a:extLst>
            <a:ext uri="{FF2B5EF4-FFF2-40B4-BE49-F238E27FC236}">
              <a16:creationId xmlns:a16="http://schemas.microsoft.com/office/drawing/2014/main" id="{486E65DC-A567-4DD4-9F52-91DCC6AA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0" name="Picture 3415" descr="LOGO">
          <a:extLst>
            <a:ext uri="{FF2B5EF4-FFF2-40B4-BE49-F238E27FC236}">
              <a16:creationId xmlns:a16="http://schemas.microsoft.com/office/drawing/2014/main" id="{264D46C6-C934-45C9-85CC-291970A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1" name="Picture 3416" descr="LOGO">
          <a:extLst>
            <a:ext uri="{FF2B5EF4-FFF2-40B4-BE49-F238E27FC236}">
              <a16:creationId xmlns:a16="http://schemas.microsoft.com/office/drawing/2014/main" id="{2AE046CB-CBB2-4879-A376-9B54163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2" name="Picture 3417" descr="LOGO">
          <a:extLst>
            <a:ext uri="{FF2B5EF4-FFF2-40B4-BE49-F238E27FC236}">
              <a16:creationId xmlns:a16="http://schemas.microsoft.com/office/drawing/2014/main" id="{57A81D04-AA9E-4A47-9E23-F1CD7B4A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3" name="Picture 3418" descr="LOGO">
          <a:extLst>
            <a:ext uri="{FF2B5EF4-FFF2-40B4-BE49-F238E27FC236}">
              <a16:creationId xmlns:a16="http://schemas.microsoft.com/office/drawing/2014/main" id="{BC99726D-1458-4827-9F88-4BBB5DB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4" name="Picture 3419" descr="LOGO">
          <a:extLst>
            <a:ext uri="{FF2B5EF4-FFF2-40B4-BE49-F238E27FC236}">
              <a16:creationId xmlns:a16="http://schemas.microsoft.com/office/drawing/2014/main" id="{46532925-FE01-4E84-A6C1-B8902AA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5" name="Picture 3420" descr="LOGO">
          <a:extLst>
            <a:ext uri="{FF2B5EF4-FFF2-40B4-BE49-F238E27FC236}">
              <a16:creationId xmlns:a16="http://schemas.microsoft.com/office/drawing/2014/main" id="{A633F720-55F4-4059-B751-07967E8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76" name="Picture 1252" descr="Inline image">
          <a:extLst>
            <a:ext uri="{FF2B5EF4-FFF2-40B4-BE49-F238E27FC236}">
              <a16:creationId xmlns:a16="http://schemas.microsoft.com/office/drawing/2014/main" id="{6AAFE74A-9A4A-4B74-9D81-BA82190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77" name="Picture 3422" descr="LOGO">
          <a:extLst>
            <a:ext uri="{FF2B5EF4-FFF2-40B4-BE49-F238E27FC236}">
              <a16:creationId xmlns:a16="http://schemas.microsoft.com/office/drawing/2014/main" id="{8FA26DC8-C1D6-4AFE-A1A2-86C3EB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78" name="Picture 3423" descr="LOGO">
          <a:extLst>
            <a:ext uri="{FF2B5EF4-FFF2-40B4-BE49-F238E27FC236}">
              <a16:creationId xmlns:a16="http://schemas.microsoft.com/office/drawing/2014/main" id="{C31BFDD0-870B-4343-A28D-D6C9240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79" name="Picture 3424" descr="LOGO">
          <a:extLst>
            <a:ext uri="{FF2B5EF4-FFF2-40B4-BE49-F238E27FC236}">
              <a16:creationId xmlns:a16="http://schemas.microsoft.com/office/drawing/2014/main" id="{D91351B7-F1C5-4792-A806-E28CDED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0" name="Picture 3425" descr="LOGO">
          <a:extLst>
            <a:ext uri="{FF2B5EF4-FFF2-40B4-BE49-F238E27FC236}">
              <a16:creationId xmlns:a16="http://schemas.microsoft.com/office/drawing/2014/main" id="{C35D4D6D-EB5D-4E57-ABF3-209CCA6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1" name="Picture 3426" descr="LOGO">
          <a:extLst>
            <a:ext uri="{FF2B5EF4-FFF2-40B4-BE49-F238E27FC236}">
              <a16:creationId xmlns:a16="http://schemas.microsoft.com/office/drawing/2014/main" id="{9E234988-2BE9-4C09-BB8F-C3BDD29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2" name="Picture 3427" descr="LOGO">
          <a:extLst>
            <a:ext uri="{FF2B5EF4-FFF2-40B4-BE49-F238E27FC236}">
              <a16:creationId xmlns:a16="http://schemas.microsoft.com/office/drawing/2014/main" id="{7AB853D0-9195-4AF4-8BB1-2D898D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3" name="Picture 3428" descr="LOGO">
          <a:extLst>
            <a:ext uri="{FF2B5EF4-FFF2-40B4-BE49-F238E27FC236}">
              <a16:creationId xmlns:a16="http://schemas.microsoft.com/office/drawing/2014/main" id="{779B9493-F5C3-44EE-997C-EE6159A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84" name="Picture 1252" descr="Inline image">
          <a:extLst>
            <a:ext uri="{FF2B5EF4-FFF2-40B4-BE49-F238E27FC236}">
              <a16:creationId xmlns:a16="http://schemas.microsoft.com/office/drawing/2014/main" id="{3B5E9568-0E11-4C57-A562-F1A24F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85" name="Picture 1" descr="LOGO">
          <a:extLst>
            <a:ext uri="{FF2B5EF4-FFF2-40B4-BE49-F238E27FC236}">
              <a16:creationId xmlns:a16="http://schemas.microsoft.com/office/drawing/2014/main" id="{43ABC57A-62BD-411A-960F-67350750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6" name="Picture 3431" descr="LOGO">
          <a:extLst>
            <a:ext uri="{FF2B5EF4-FFF2-40B4-BE49-F238E27FC236}">
              <a16:creationId xmlns:a16="http://schemas.microsoft.com/office/drawing/2014/main" id="{B81D4211-0EE0-4431-BCF8-A61A8AE1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7" name="Picture 3432" descr="LOGO">
          <a:extLst>
            <a:ext uri="{FF2B5EF4-FFF2-40B4-BE49-F238E27FC236}">
              <a16:creationId xmlns:a16="http://schemas.microsoft.com/office/drawing/2014/main" id="{2A5F2108-BE02-4282-BD2D-6725FA9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8" name="Picture 3433" descr="LOGO">
          <a:extLst>
            <a:ext uri="{FF2B5EF4-FFF2-40B4-BE49-F238E27FC236}">
              <a16:creationId xmlns:a16="http://schemas.microsoft.com/office/drawing/2014/main" id="{1A3B9E3B-ADE9-47F5-899D-6B2E91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9" name="Picture 3434" descr="LOGO">
          <a:extLst>
            <a:ext uri="{FF2B5EF4-FFF2-40B4-BE49-F238E27FC236}">
              <a16:creationId xmlns:a16="http://schemas.microsoft.com/office/drawing/2014/main" id="{B370A5D9-0C16-47A0-9B28-64A07C7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0" name="Picture 3435" descr="LOGO">
          <a:extLst>
            <a:ext uri="{FF2B5EF4-FFF2-40B4-BE49-F238E27FC236}">
              <a16:creationId xmlns:a16="http://schemas.microsoft.com/office/drawing/2014/main" id="{9C23B7DE-083C-48CF-9282-55BC4C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1" name="Picture 3436" descr="LOGO">
          <a:extLst>
            <a:ext uri="{FF2B5EF4-FFF2-40B4-BE49-F238E27FC236}">
              <a16:creationId xmlns:a16="http://schemas.microsoft.com/office/drawing/2014/main" id="{4CD29865-3668-4EE2-87F2-7179368E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2" name="Picture 3437" descr="LOGO">
          <a:extLst>
            <a:ext uri="{FF2B5EF4-FFF2-40B4-BE49-F238E27FC236}">
              <a16:creationId xmlns:a16="http://schemas.microsoft.com/office/drawing/2014/main" id="{C3CB5ABE-9EBF-480A-97AA-4FD671B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3" name="Picture 3438" descr="LOGO">
          <a:extLst>
            <a:ext uri="{FF2B5EF4-FFF2-40B4-BE49-F238E27FC236}">
              <a16:creationId xmlns:a16="http://schemas.microsoft.com/office/drawing/2014/main" id="{341EF4E4-EBF7-4F91-AE65-0FAFF0A3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4" name="Picture 3439" descr="LOGO">
          <a:extLst>
            <a:ext uri="{FF2B5EF4-FFF2-40B4-BE49-F238E27FC236}">
              <a16:creationId xmlns:a16="http://schemas.microsoft.com/office/drawing/2014/main" id="{5BDB9090-F749-41C1-BD69-B61D35C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5" name="Picture 3440" descr="LOGO">
          <a:extLst>
            <a:ext uri="{FF2B5EF4-FFF2-40B4-BE49-F238E27FC236}">
              <a16:creationId xmlns:a16="http://schemas.microsoft.com/office/drawing/2014/main" id="{5E0710B3-C899-47CC-8CBF-8678048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6" name="Picture 3441" descr="LOGO">
          <a:extLst>
            <a:ext uri="{FF2B5EF4-FFF2-40B4-BE49-F238E27FC236}">
              <a16:creationId xmlns:a16="http://schemas.microsoft.com/office/drawing/2014/main" id="{D5B6E6A9-2B79-4970-94F3-5611FCF0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7" name="Picture 3442" descr="LOGO">
          <a:extLst>
            <a:ext uri="{FF2B5EF4-FFF2-40B4-BE49-F238E27FC236}">
              <a16:creationId xmlns:a16="http://schemas.microsoft.com/office/drawing/2014/main" id="{385B735E-1E3B-42E7-ABF9-A401325F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8" name="Picture 3443" descr="LOGO">
          <a:extLst>
            <a:ext uri="{FF2B5EF4-FFF2-40B4-BE49-F238E27FC236}">
              <a16:creationId xmlns:a16="http://schemas.microsoft.com/office/drawing/2014/main" id="{7E350DD4-E4F2-4B1C-9CEE-E99F09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9" name="Picture 3444" descr="LOGO">
          <a:extLst>
            <a:ext uri="{FF2B5EF4-FFF2-40B4-BE49-F238E27FC236}">
              <a16:creationId xmlns:a16="http://schemas.microsoft.com/office/drawing/2014/main" id="{71F393CA-4010-49EB-ABA6-FF71CB7D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0" name="Picture 3445" descr="LOGO">
          <a:extLst>
            <a:ext uri="{FF2B5EF4-FFF2-40B4-BE49-F238E27FC236}">
              <a16:creationId xmlns:a16="http://schemas.microsoft.com/office/drawing/2014/main" id="{6CD76AC0-649C-4474-BF4A-A13F41E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1" name="Picture 3446" descr="LOGO">
          <a:extLst>
            <a:ext uri="{FF2B5EF4-FFF2-40B4-BE49-F238E27FC236}">
              <a16:creationId xmlns:a16="http://schemas.microsoft.com/office/drawing/2014/main" id="{26B49E8F-DF4D-4DB7-AD3A-453DA9B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2" name="Picture 3447" descr="LOGO">
          <a:extLst>
            <a:ext uri="{FF2B5EF4-FFF2-40B4-BE49-F238E27FC236}">
              <a16:creationId xmlns:a16="http://schemas.microsoft.com/office/drawing/2014/main" id="{FE053E97-06C9-4AF5-A023-66011E5D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03" name="Picture 1252" descr="Inline image">
          <a:extLst>
            <a:ext uri="{FF2B5EF4-FFF2-40B4-BE49-F238E27FC236}">
              <a16:creationId xmlns:a16="http://schemas.microsoft.com/office/drawing/2014/main" id="{B8253D58-7977-4093-9C3F-BF94363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4" name="Picture 3449" descr="LOGO">
          <a:extLst>
            <a:ext uri="{FF2B5EF4-FFF2-40B4-BE49-F238E27FC236}">
              <a16:creationId xmlns:a16="http://schemas.microsoft.com/office/drawing/2014/main" id="{20D8ECE2-FBD6-418E-84FC-CFDD133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5" name="Picture 3450" descr="LOGO">
          <a:extLst>
            <a:ext uri="{FF2B5EF4-FFF2-40B4-BE49-F238E27FC236}">
              <a16:creationId xmlns:a16="http://schemas.microsoft.com/office/drawing/2014/main" id="{4BD3B0AB-D4C6-47DA-9A18-D5296AA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6" name="Picture 3451" descr="LOGO">
          <a:extLst>
            <a:ext uri="{FF2B5EF4-FFF2-40B4-BE49-F238E27FC236}">
              <a16:creationId xmlns:a16="http://schemas.microsoft.com/office/drawing/2014/main" id="{12618C4D-BA95-4817-89DA-BAF4BEF3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7" name="Picture 3452" descr="LOGO">
          <a:extLst>
            <a:ext uri="{FF2B5EF4-FFF2-40B4-BE49-F238E27FC236}">
              <a16:creationId xmlns:a16="http://schemas.microsoft.com/office/drawing/2014/main" id="{8DA89901-731E-499D-99EE-D42B78F1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8" name="Picture 3453" descr="LOGO">
          <a:extLst>
            <a:ext uri="{FF2B5EF4-FFF2-40B4-BE49-F238E27FC236}">
              <a16:creationId xmlns:a16="http://schemas.microsoft.com/office/drawing/2014/main" id="{192D437D-7CBF-47BB-8096-ECFA9D0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9" name="Picture 3454" descr="LOGO">
          <a:extLst>
            <a:ext uri="{FF2B5EF4-FFF2-40B4-BE49-F238E27FC236}">
              <a16:creationId xmlns:a16="http://schemas.microsoft.com/office/drawing/2014/main" id="{94D39B3F-35C4-45C2-970C-B9803E6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10" name="Picture 3455" descr="LOGO">
          <a:extLst>
            <a:ext uri="{FF2B5EF4-FFF2-40B4-BE49-F238E27FC236}">
              <a16:creationId xmlns:a16="http://schemas.microsoft.com/office/drawing/2014/main" id="{E50ECEB2-2B79-4BE1-B0BF-A266F65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11" name="Picture 1252" descr="Inline image">
          <a:extLst>
            <a:ext uri="{FF2B5EF4-FFF2-40B4-BE49-F238E27FC236}">
              <a16:creationId xmlns:a16="http://schemas.microsoft.com/office/drawing/2014/main" id="{2EE823FD-438D-43E5-9A12-3AAADF2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12" name="Picture 1" descr="LOGO">
          <a:extLst>
            <a:ext uri="{FF2B5EF4-FFF2-40B4-BE49-F238E27FC236}">
              <a16:creationId xmlns:a16="http://schemas.microsoft.com/office/drawing/2014/main" id="{2C5DA616-E653-4211-9D08-4480789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3" name="Picture 21" descr="LOGO">
          <a:extLst>
            <a:ext uri="{FF2B5EF4-FFF2-40B4-BE49-F238E27FC236}">
              <a16:creationId xmlns:a16="http://schemas.microsoft.com/office/drawing/2014/main" id="{DFC0C3B7-4919-48ED-9936-D0B874F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4" name="Picture 3405" descr="LOGO">
          <a:extLst>
            <a:ext uri="{FF2B5EF4-FFF2-40B4-BE49-F238E27FC236}">
              <a16:creationId xmlns:a16="http://schemas.microsoft.com/office/drawing/2014/main" id="{59ABDC92-A25A-4400-BCD5-2216994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5" name="Picture 3406" descr="LOGO">
          <a:extLst>
            <a:ext uri="{FF2B5EF4-FFF2-40B4-BE49-F238E27FC236}">
              <a16:creationId xmlns:a16="http://schemas.microsoft.com/office/drawing/2014/main" id="{78A2D9E9-BDD7-4880-A3E4-5CCDBC6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6" name="Picture 3407" descr="LOGO">
          <a:extLst>
            <a:ext uri="{FF2B5EF4-FFF2-40B4-BE49-F238E27FC236}">
              <a16:creationId xmlns:a16="http://schemas.microsoft.com/office/drawing/2014/main" id="{C5C252B7-8824-4EA8-B37F-C841323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7" name="Picture 3408" descr="LOGO">
          <a:extLst>
            <a:ext uri="{FF2B5EF4-FFF2-40B4-BE49-F238E27FC236}">
              <a16:creationId xmlns:a16="http://schemas.microsoft.com/office/drawing/2014/main" id="{E3452006-7BC2-4B7D-8C4D-ED83ED6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8" name="Picture 3409" descr="LOGO">
          <a:extLst>
            <a:ext uri="{FF2B5EF4-FFF2-40B4-BE49-F238E27FC236}">
              <a16:creationId xmlns:a16="http://schemas.microsoft.com/office/drawing/2014/main" id="{54BC4998-41FC-4CEB-9008-7520F94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9" name="Picture 3410" descr="LOGO">
          <a:extLst>
            <a:ext uri="{FF2B5EF4-FFF2-40B4-BE49-F238E27FC236}">
              <a16:creationId xmlns:a16="http://schemas.microsoft.com/office/drawing/2014/main" id="{82687B96-E6D8-4032-8934-56B70EFF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20" name="Picture 3411" descr="LOGO">
          <a:extLst>
            <a:ext uri="{FF2B5EF4-FFF2-40B4-BE49-F238E27FC236}">
              <a16:creationId xmlns:a16="http://schemas.microsoft.com/office/drawing/2014/main" id="{414DFC50-F344-4D99-AAF8-8324C14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21" name="Picture 3412" descr="LOGO">
          <a:extLst>
            <a:ext uri="{FF2B5EF4-FFF2-40B4-BE49-F238E27FC236}">
              <a16:creationId xmlns:a16="http://schemas.microsoft.com/office/drawing/2014/main" id="{09E83899-F84F-4835-86E7-EA8AC3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2" name="Picture 3413" descr="LOGO">
          <a:extLst>
            <a:ext uri="{FF2B5EF4-FFF2-40B4-BE49-F238E27FC236}">
              <a16:creationId xmlns:a16="http://schemas.microsoft.com/office/drawing/2014/main" id="{DD429C74-21C6-4F9D-A721-1E80948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3" name="Picture 3414" descr="LOGO">
          <a:extLst>
            <a:ext uri="{FF2B5EF4-FFF2-40B4-BE49-F238E27FC236}">
              <a16:creationId xmlns:a16="http://schemas.microsoft.com/office/drawing/2014/main" id="{515EE16B-C3BE-4570-BF15-04E2D20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4" name="Picture 3415" descr="LOGO">
          <a:extLst>
            <a:ext uri="{FF2B5EF4-FFF2-40B4-BE49-F238E27FC236}">
              <a16:creationId xmlns:a16="http://schemas.microsoft.com/office/drawing/2014/main" id="{4BA90E77-5E32-49BC-9841-1332A8E0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5" name="Picture 3416" descr="LOGO">
          <a:extLst>
            <a:ext uri="{FF2B5EF4-FFF2-40B4-BE49-F238E27FC236}">
              <a16:creationId xmlns:a16="http://schemas.microsoft.com/office/drawing/2014/main" id="{C25BDFF9-CB39-43D7-9249-0FE3AB7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6" name="Picture 3417" descr="LOGO">
          <a:extLst>
            <a:ext uri="{FF2B5EF4-FFF2-40B4-BE49-F238E27FC236}">
              <a16:creationId xmlns:a16="http://schemas.microsoft.com/office/drawing/2014/main" id="{19C5622F-5944-468E-A1FE-ABDC3EE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7" name="Picture 3418" descr="LOGO">
          <a:extLst>
            <a:ext uri="{FF2B5EF4-FFF2-40B4-BE49-F238E27FC236}">
              <a16:creationId xmlns:a16="http://schemas.microsoft.com/office/drawing/2014/main" id="{7D5A9D32-10FD-42B9-A1F1-0E2B88CC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8" name="Picture 3419" descr="LOGO">
          <a:extLst>
            <a:ext uri="{FF2B5EF4-FFF2-40B4-BE49-F238E27FC236}">
              <a16:creationId xmlns:a16="http://schemas.microsoft.com/office/drawing/2014/main" id="{5023B357-39A0-45F3-9914-F9DDA63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9" name="Picture 3420" descr="LOGO">
          <a:extLst>
            <a:ext uri="{FF2B5EF4-FFF2-40B4-BE49-F238E27FC236}">
              <a16:creationId xmlns:a16="http://schemas.microsoft.com/office/drawing/2014/main" id="{6342C5ED-7CB1-4C35-8150-73DA833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30" name="Picture 1252" descr="Inline image">
          <a:extLst>
            <a:ext uri="{FF2B5EF4-FFF2-40B4-BE49-F238E27FC236}">
              <a16:creationId xmlns:a16="http://schemas.microsoft.com/office/drawing/2014/main" id="{FD298CDE-65AE-4052-9D90-59510E1A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1" name="Picture 3422" descr="LOGO">
          <a:extLst>
            <a:ext uri="{FF2B5EF4-FFF2-40B4-BE49-F238E27FC236}">
              <a16:creationId xmlns:a16="http://schemas.microsoft.com/office/drawing/2014/main" id="{6026F580-99E9-46BC-BD92-E99FC27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2" name="Picture 3423" descr="LOGO">
          <a:extLst>
            <a:ext uri="{FF2B5EF4-FFF2-40B4-BE49-F238E27FC236}">
              <a16:creationId xmlns:a16="http://schemas.microsoft.com/office/drawing/2014/main" id="{180E5B92-79BF-45AF-ABE6-DD0F1A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3" name="Picture 3424" descr="LOGO">
          <a:extLst>
            <a:ext uri="{FF2B5EF4-FFF2-40B4-BE49-F238E27FC236}">
              <a16:creationId xmlns:a16="http://schemas.microsoft.com/office/drawing/2014/main" id="{760631A7-8FE3-4C54-8934-9E4DB59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4" name="Picture 3425" descr="LOGO">
          <a:extLst>
            <a:ext uri="{FF2B5EF4-FFF2-40B4-BE49-F238E27FC236}">
              <a16:creationId xmlns:a16="http://schemas.microsoft.com/office/drawing/2014/main" id="{0F3F2791-11C2-491F-810F-2092A3A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5" name="Picture 3426" descr="LOGO">
          <a:extLst>
            <a:ext uri="{FF2B5EF4-FFF2-40B4-BE49-F238E27FC236}">
              <a16:creationId xmlns:a16="http://schemas.microsoft.com/office/drawing/2014/main" id="{7DBB10C5-77E0-4C9D-A87D-9E28E99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6" name="Picture 3427" descr="LOGO">
          <a:extLst>
            <a:ext uri="{FF2B5EF4-FFF2-40B4-BE49-F238E27FC236}">
              <a16:creationId xmlns:a16="http://schemas.microsoft.com/office/drawing/2014/main" id="{ACAECB52-5F09-4971-BB0B-51D0FEDC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7" name="Picture 3428" descr="LOGO">
          <a:extLst>
            <a:ext uri="{FF2B5EF4-FFF2-40B4-BE49-F238E27FC236}">
              <a16:creationId xmlns:a16="http://schemas.microsoft.com/office/drawing/2014/main" id="{2C1AFC4A-D320-442A-B892-C1DA8FFA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38" name="Picture 1252" descr="Inline image">
          <a:extLst>
            <a:ext uri="{FF2B5EF4-FFF2-40B4-BE49-F238E27FC236}">
              <a16:creationId xmlns:a16="http://schemas.microsoft.com/office/drawing/2014/main" id="{82FBA976-B7F5-458D-948D-BC14C99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39" name="Picture 1" descr="LOGO">
          <a:extLst>
            <a:ext uri="{FF2B5EF4-FFF2-40B4-BE49-F238E27FC236}">
              <a16:creationId xmlns:a16="http://schemas.microsoft.com/office/drawing/2014/main" id="{F49A8172-5489-4F27-ABF9-10C877D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0" name="Picture 3431" descr="LOGO">
          <a:extLst>
            <a:ext uri="{FF2B5EF4-FFF2-40B4-BE49-F238E27FC236}">
              <a16:creationId xmlns:a16="http://schemas.microsoft.com/office/drawing/2014/main" id="{D9D1CFE0-063D-4EA8-8C02-1B9E4FDB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1" name="Picture 3432" descr="LOGO">
          <a:extLst>
            <a:ext uri="{FF2B5EF4-FFF2-40B4-BE49-F238E27FC236}">
              <a16:creationId xmlns:a16="http://schemas.microsoft.com/office/drawing/2014/main" id="{A1DDC171-AEBE-4CFB-9ABD-2D419A9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2" name="Picture 3433" descr="LOGO">
          <a:extLst>
            <a:ext uri="{FF2B5EF4-FFF2-40B4-BE49-F238E27FC236}">
              <a16:creationId xmlns:a16="http://schemas.microsoft.com/office/drawing/2014/main" id="{644C630A-C40F-4A1E-8C1E-4F921D9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3" name="Picture 3434" descr="LOGO">
          <a:extLst>
            <a:ext uri="{FF2B5EF4-FFF2-40B4-BE49-F238E27FC236}">
              <a16:creationId xmlns:a16="http://schemas.microsoft.com/office/drawing/2014/main" id="{ADFE5FDF-814F-4039-9D6D-8859026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4" name="Picture 3435" descr="LOGO">
          <a:extLst>
            <a:ext uri="{FF2B5EF4-FFF2-40B4-BE49-F238E27FC236}">
              <a16:creationId xmlns:a16="http://schemas.microsoft.com/office/drawing/2014/main" id="{96B4D6C9-8CCC-4F17-A4E9-7C40E91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5" name="Picture 3436" descr="LOGO">
          <a:extLst>
            <a:ext uri="{FF2B5EF4-FFF2-40B4-BE49-F238E27FC236}">
              <a16:creationId xmlns:a16="http://schemas.microsoft.com/office/drawing/2014/main" id="{0E4942F8-D950-4EC3-AF55-705ACE9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6" name="Picture 3437" descr="LOGO">
          <a:extLst>
            <a:ext uri="{FF2B5EF4-FFF2-40B4-BE49-F238E27FC236}">
              <a16:creationId xmlns:a16="http://schemas.microsoft.com/office/drawing/2014/main" id="{7930B4CA-B5F0-43C0-9FDE-87366FA2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7" name="Picture 3438" descr="LOGO">
          <a:extLst>
            <a:ext uri="{FF2B5EF4-FFF2-40B4-BE49-F238E27FC236}">
              <a16:creationId xmlns:a16="http://schemas.microsoft.com/office/drawing/2014/main" id="{447F5286-5EA4-43BC-8A0D-D6E9430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8" name="Picture 3439" descr="LOGO">
          <a:extLst>
            <a:ext uri="{FF2B5EF4-FFF2-40B4-BE49-F238E27FC236}">
              <a16:creationId xmlns:a16="http://schemas.microsoft.com/office/drawing/2014/main" id="{B49D6ECF-7B58-4289-A341-FDE82D58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9" name="Picture 3440" descr="LOGO">
          <a:extLst>
            <a:ext uri="{FF2B5EF4-FFF2-40B4-BE49-F238E27FC236}">
              <a16:creationId xmlns:a16="http://schemas.microsoft.com/office/drawing/2014/main" id="{2E42D7D3-B3CA-44D4-AF0C-CA0F39B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0" name="Picture 3441" descr="LOGO">
          <a:extLst>
            <a:ext uri="{FF2B5EF4-FFF2-40B4-BE49-F238E27FC236}">
              <a16:creationId xmlns:a16="http://schemas.microsoft.com/office/drawing/2014/main" id="{1D4CC4E1-7567-4697-AF28-D063A06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1" name="Picture 3442" descr="LOGO">
          <a:extLst>
            <a:ext uri="{FF2B5EF4-FFF2-40B4-BE49-F238E27FC236}">
              <a16:creationId xmlns:a16="http://schemas.microsoft.com/office/drawing/2014/main" id="{56B585B9-4774-41E3-8126-BFBE789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2" name="Picture 3443" descr="LOGO">
          <a:extLst>
            <a:ext uri="{FF2B5EF4-FFF2-40B4-BE49-F238E27FC236}">
              <a16:creationId xmlns:a16="http://schemas.microsoft.com/office/drawing/2014/main" id="{9632042E-2744-45B1-8326-3309151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3" name="Picture 3444" descr="LOGO">
          <a:extLst>
            <a:ext uri="{FF2B5EF4-FFF2-40B4-BE49-F238E27FC236}">
              <a16:creationId xmlns:a16="http://schemas.microsoft.com/office/drawing/2014/main" id="{F7A77EFC-0BF2-46B7-B631-94FB92D0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4" name="Picture 3445" descr="LOGO">
          <a:extLst>
            <a:ext uri="{FF2B5EF4-FFF2-40B4-BE49-F238E27FC236}">
              <a16:creationId xmlns:a16="http://schemas.microsoft.com/office/drawing/2014/main" id="{B9FF3B07-5E75-435C-8A51-FA983F9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5" name="Picture 3446" descr="LOGO">
          <a:extLst>
            <a:ext uri="{FF2B5EF4-FFF2-40B4-BE49-F238E27FC236}">
              <a16:creationId xmlns:a16="http://schemas.microsoft.com/office/drawing/2014/main" id="{E3363821-23A0-4C6D-96D6-9AB0380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6" name="Picture 3447" descr="LOGO">
          <a:extLst>
            <a:ext uri="{FF2B5EF4-FFF2-40B4-BE49-F238E27FC236}">
              <a16:creationId xmlns:a16="http://schemas.microsoft.com/office/drawing/2014/main" id="{EB01A441-E707-45E4-9BFD-D94EAE7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57" name="Picture 1252" descr="Inline image">
          <a:extLst>
            <a:ext uri="{FF2B5EF4-FFF2-40B4-BE49-F238E27FC236}">
              <a16:creationId xmlns:a16="http://schemas.microsoft.com/office/drawing/2014/main" id="{379B77BA-B361-4EED-BFBB-3DAF11D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58" name="Picture 3449" descr="LOGO">
          <a:extLst>
            <a:ext uri="{FF2B5EF4-FFF2-40B4-BE49-F238E27FC236}">
              <a16:creationId xmlns:a16="http://schemas.microsoft.com/office/drawing/2014/main" id="{33B46FD4-7A40-4849-B70F-BABF58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59" name="Picture 3450" descr="LOGO">
          <a:extLst>
            <a:ext uri="{FF2B5EF4-FFF2-40B4-BE49-F238E27FC236}">
              <a16:creationId xmlns:a16="http://schemas.microsoft.com/office/drawing/2014/main" id="{A4996FF8-3074-483F-8274-A9E597B4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0" name="Picture 3451" descr="LOGO">
          <a:extLst>
            <a:ext uri="{FF2B5EF4-FFF2-40B4-BE49-F238E27FC236}">
              <a16:creationId xmlns:a16="http://schemas.microsoft.com/office/drawing/2014/main" id="{25634E2E-47CA-449D-98B3-0DA990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1" name="Picture 3452" descr="LOGO">
          <a:extLst>
            <a:ext uri="{FF2B5EF4-FFF2-40B4-BE49-F238E27FC236}">
              <a16:creationId xmlns:a16="http://schemas.microsoft.com/office/drawing/2014/main" id="{75EC2992-7D17-42E1-AC8A-8497ED6B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2" name="Picture 3453" descr="LOGO">
          <a:extLst>
            <a:ext uri="{FF2B5EF4-FFF2-40B4-BE49-F238E27FC236}">
              <a16:creationId xmlns:a16="http://schemas.microsoft.com/office/drawing/2014/main" id="{5FD38545-5B3D-4F9F-A2C9-080258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3" name="Picture 3454" descr="LOGO">
          <a:extLst>
            <a:ext uri="{FF2B5EF4-FFF2-40B4-BE49-F238E27FC236}">
              <a16:creationId xmlns:a16="http://schemas.microsoft.com/office/drawing/2014/main" id="{C8F9E0A1-021A-4ED8-9006-8A7308A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4" name="Picture 3455" descr="LOGO">
          <a:extLst>
            <a:ext uri="{FF2B5EF4-FFF2-40B4-BE49-F238E27FC236}">
              <a16:creationId xmlns:a16="http://schemas.microsoft.com/office/drawing/2014/main" id="{1424719F-48E2-4381-9D61-A468522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65" name="Picture 1252" descr="Inline image">
          <a:extLst>
            <a:ext uri="{FF2B5EF4-FFF2-40B4-BE49-F238E27FC236}">
              <a16:creationId xmlns:a16="http://schemas.microsoft.com/office/drawing/2014/main" id="{B832A19B-2DD7-439F-8F79-BDA5227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66" name="Picture 1" descr="LOGO">
          <a:extLst>
            <a:ext uri="{FF2B5EF4-FFF2-40B4-BE49-F238E27FC236}">
              <a16:creationId xmlns:a16="http://schemas.microsoft.com/office/drawing/2014/main" id="{4A21BF89-FEC4-4674-B4F8-ECA03B9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67" name="Picture 21" descr="LOGO">
          <a:extLst>
            <a:ext uri="{FF2B5EF4-FFF2-40B4-BE49-F238E27FC236}">
              <a16:creationId xmlns:a16="http://schemas.microsoft.com/office/drawing/2014/main" id="{03016C16-A126-4117-849C-9CE647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68" name="Picture 3405" descr="LOGO">
          <a:extLst>
            <a:ext uri="{FF2B5EF4-FFF2-40B4-BE49-F238E27FC236}">
              <a16:creationId xmlns:a16="http://schemas.microsoft.com/office/drawing/2014/main" id="{93BF5EBF-6722-464C-9B62-15DB0D6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69" name="Picture 3406" descr="LOGO">
          <a:extLst>
            <a:ext uri="{FF2B5EF4-FFF2-40B4-BE49-F238E27FC236}">
              <a16:creationId xmlns:a16="http://schemas.microsoft.com/office/drawing/2014/main" id="{BC4205C3-5954-40F1-92DE-CD53D04B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0" name="Picture 3407" descr="LOGO">
          <a:extLst>
            <a:ext uri="{FF2B5EF4-FFF2-40B4-BE49-F238E27FC236}">
              <a16:creationId xmlns:a16="http://schemas.microsoft.com/office/drawing/2014/main" id="{D7DC9936-7F2A-43C1-AF5B-05B6F0D7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1" name="Picture 3408" descr="LOGO">
          <a:extLst>
            <a:ext uri="{FF2B5EF4-FFF2-40B4-BE49-F238E27FC236}">
              <a16:creationId xmlns:a16="http://schemas.microsoft.com/office/drawing/2014/main" id="{4BF08963-0DF1-4037-A2D3-B823109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2" name="Picture 3409" descr="LOGO">
          <a:extLst>
            <a:ext uri="{FF2B5EF4-FFF2-40B4-BE49-F238E27FC236}">
              <a16:creationId xmlns:a16="http://schemas.microsoft.com/office/drawing/2014/main" id="{70601A39-56E9-457A-9997-1891A45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3" name="Picture 3410" descr="LOGO">
          <a:extLst>
            <a:ext uri="{FF2B5EF4-FFF2-40B4-BE49-F238E27FC236}">
              <a16:creationId xmlns:a16="http://schemas.microsoft.com/office/drawing/2014/main" id="{7F3BC965-BFC9-47A2-8382-7E9FD89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4" name="Picture 3411" descr="LOGO">
          <a:extLst>
            <a:ext uri="{FF2B5EF4-FFF2-40B4-BE49-F238E27FC236}">
              <a16:creationId xmlns:a16="http://schemas.microsoft.com/office/drawing/2014/main" id="{9F2A4480-57C0-4061-B845-EAC4CF31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5" name="Picture 3412" descr="LOGO">
          <a:extLst>
            <a:ext uri="{FF2B5EF4-FFF2-40B4-BE49-F238E27FC236}">
              <a16:creationId xmlns:a16="http://schemas.microsoft.com/office/drawing/2014/main" id="{0F5FB129-ACA7-4043-B600-300D90C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6" name="Picture 3413" descr="LOGO">
          <a:extLst>
            <a:ext uri="{FF2B5EF4-FFF2-40B4-BE49-F238E27FC236}">
              <a16:creationId xmlns:a16="http://schemas.microsoft.com/office/drawing/2014/main" id="{AC12E087-2E20-462E-BA69-ADE7B80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7" name="Picture 3414" descr="LOGO">
          <a:extLst>
            <a:ext uri="{FF2B5EF4-FFF2-40B4-BE49-F238E27FC236}">
              <a16:creationId xmlns:a16="http://schemas.microsoft.com/office/drawing/2014/main" id="{0FFFC54C-A645-422C-8490-EC519D1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8" name="Picture 3415" descr="LOGO">
          <a:extLst>
            <a:ext uri="{FF2B5EF4-FFF2-40B4-BE49-F238E27FC236}">
              <a16:creationId xmlns:a16="http://schemas.microsoft.com/office/drawing/2014/main" id="{2905E86D-0B85-42E0-B41B-73C1EA4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9" name="Picture 3416" descr="LOGO">
          <a:extLst>
            <a:ext uri="{FF2B5EF4-FFF2-40B4-BE49-F238E27FC236}">
              <a16:creationId xmlns:a16="http://schemas.microsoft.com/office/drawing/2014/main" id="{3A4B8650-C0FE-4448-9451-F42D054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0" name="Picture 3417" descr="LOGO">
          <a:extLst>
            <a:ext uri="{FF2B5EF4-FFF2-40B4-BE49-F238E27FC236}">
              <a16:creationId xmlns:a16="http://schemas.microsoft.com/office/drawing/2014/main" id="{C7E87434-F34D-489D-A795-1087A382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1" name="Picture 3418" descr="LOGO">
          <a:extLst>
            <a:ext uri="{FF2B5EF4-FFF2-40B4-BE49-F238E27FC236}">
              <a16:creationId xmlns:a16="http://schemas.microsoft.com/office/drawing/2014/main" id="{B21CBB5F-CEB2-4275-BDF9-5FF5CF1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2" name="Picture 3419" descr="LOGO">
          <a:extLst>
            <a:ext uri="{FF2B5EF4-FFF2-40B4-BE49-F238E27FC236}">
              <a16:creationId xmlns:a16="http://schemas.microsoft.com/office/drawing/2014/main" id="{C063A150-E12A-4FFA-AA04-0929545F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3" name="Picture 3420" descr="LOGO">
          <a:extLst>
            <a:ext uri="{FF2B5EF4-FFF2-40B4-BE49-F238E27FC236}">
              <a16:creationId xmlns:a16="http://schemas.microsoft.com/office/drawing/2014/main" id="{ECC097CA-783E-485F-83D5-2AF6AAD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84" name="Picture 1252" descr="Inline image">
          <a:extLst>
            <a:ext uri="{FF2B5EF4-FFF2-40B4-BE49-F238E27FC236}">
              <a16:creationId xmlns:a16="http://schemas.microsoft.com/office/drawing/2014/main" id="{B5A48034-5C60-4CB5-ACB2-FB5A4D50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5" name="Picture 3422" descr="LOGO">
          <a:extLst>
            <a:ext uri="{FF2B5EF4-FFF2-40B4-BE49-F238E27FC236}">
              <a16:creationId xmlns:a16="http://schemas.microsoft.com/office/drawing/2014/main" id="{30E4A6E2-5D83-480C-9031-6AD0BDC1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6" name="Picture 3423" descr="LOGO">
          <a:extLst>
            <a:ext uri="{FF2B5EF4-FFF2-40B4-BE49-F238E27FC236}">
              <a16:creationId xmlns:a16="http://schemas.microsoft.com/office/drawing/2014/main" id="{03D49489-4453-4E7E-96AE-362DCC4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7" name="Picture 3424" descr="LOGO">
          <a:extLst>
            <a:ext uri="{FF2B5EF4-FFF2-40B4-BE49-F238E27FC236}">
              <a16:creationId xmlns:a16="http://schemas.microsoft.com/office/drawing/2014/main" id="{88F8972A-3DDB-451D-B358-7253F10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8" name="Picture 3425" descr="LOGO">
          <a:extLst>
            <a:ext uri="{FF2B5EF4-FFF2-40B4-BE49-F238E27FC236}">
              <a16:creationId xmlns:a16="http://schemas.microsoft.com/office/drawing/2014/main" id="{3ECB1375-626F-45F6-BD3C-8109BEFD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9" name="Picture 3426" descr="LOGO">
          <a:extLst>
            <a:ext uri="{FF2B5EF4-FFF2-40B4-BE49-F238E27FC236}">
              <a16:creationId xmlns:a16="http://schemas.microsoft.com/office/drawing/2014/main" id="{BA09D08E-270E-420B-AAA8-6424438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0" name="Picture 3427" descr="LOGO">
          <a:extLst>
            <a:ext uri="{FF2B5EF4-FFF2-40B4-BE49-F238E27FC236}">
              <a16:creationId xmlns:a16="http://schemas.microsoft.com/office/drawing/2014/main" id="{F643E639-9A19-4DAB-B973-A5BCE67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1" name="Picture 3428" descr="LOGO">
          <a:extLst>
            <a:ext uri="{FF2B5EF4-FFF2-40B4-BE49-F238E27FC236}">
              <a16:creationId xmlns:a16="http://schemas.microsoft.com/office/drawing/2014/main" id="{EE39C8AE-EDF0-48FB-9D34-E004BB94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92" name="Picture 1252" descr="Inline image">
          <a:extLst>
            <a:ext uri="{FF2B5EF4-FFF2-40B4-BE49-F238E27FC236}">
              <a16:creationId xmlns:a16="http://schemas.microsoft.com/office/drawing/2014/main" id="{D2526F53-B4CD-447F-802C-82EE4A0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93" name="Picture 1" descr="LOGO">
          <a:extLst>
            <a:ext uri="{FF2B5EF4-FFF2-40B4-BE49-F238E27FC236}">
              <a16:creationId xmlns:a16="http://schemas.microsoft.com/office/drawing/2014/main" id="{3CFC4F77-ADA0-468C-85A8-B0BCE8E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4" name="Picture 3431" descr="LOGO">
          <a:extLst>
            <a:ext uri="{FF2B5EF4-FFF2-40B4-BE49-F238E27FC236}">
              <a16:creationId xmlns:a16="http://schemas.microsoft.com/office/drawing/2014/main" id="{1B1B79E1-8B26-4ABC-8431-A4641E0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5" name="Picture 3432" descr="LOGO">
          <a:extLst>
            <a:ext uri="{FF2B5EF4-FFF2-40B4-BE49-F238E27FC236}">
              <a16:creationId xmlns:a16="http://schemas.microsoft.com/office/drawing/2014/main" id="{AE88FE32-E6D0-4B7F-9230-3B5D499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6" name="Picture 3433" descr="LOGO">
          <a:extLst>
            <a:ext uri="{FF2B5EF4-FFF2-40B4-BE49-F238E27FC236}">
              <a16:creationId xmlns:a16="http://schemas.microsoft.com/office/drawing/2014/main" id="{BA90D5DF-0B25-4D5B-84F5-DCA4D562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7" name="Picture 3434" descr="LOGO">
          <a:extLst>
            <a:ext uri="{FF2B5EF4-FFF2-40B4-BE49-F238E27FC236}">
              <a16:creationId xmlns:a16="http://schemas.microsoft.com/office/drawing/2014/main" id="{16647512-69CC-4AA7-B324-15B451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8" name="Picture 3435" descr="LOGO">
          <a:extLst>
            <a:ext uri="{FF2B5EF4-FFF2-40B4-BE49-F238E27FC236}">
              <a16:creationId xmlns:a16="http://schemas.microsoft.com/office/drawing/2014/main" id="{4AAFFC07-5288-43C2-8535-35D54655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9" name="Picture 3436" descr="LOGO">
          <a:extLst>
            <a:ext uri="{FF2B5EF4-FFF2-40B4-BE49-F238E27FC236}">
              <a16:creationId xmlns:a16="http://schemas.microsoft.com/office/drawing/2014/main" id="{07616AA3-29A9-4703-A3BB-A5C12912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00" name="Picture 3437" descr="LOGO">
          <a:extLst>
            <a:ext uri="{FF2B5EF4-FFF2-40B4-BE49-F238E27FC236}">
              <a16:creationId xmlns:a16="http://schemas.microsoft.com/office/drawing/2014/main" id="{AE9D1CF0-C8FD-4F4D-9FA6-6B42D7A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01" name="Picture 3438" descr="LOGO">
          <a:extLst>
            <a:ext uri="{FF2B5EF4-FFF2-40B4-BE49-F238E27FC236}">
              <a16:creationId xmlns:a16="http://schemas.microsoft.com/office/drawing/2014/main" id="{9A8F2039-AA6F-4BFC-A8D3-7E96A8E0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02" name="Picture 3439" descr="LOGO">
          <a:extLst>
            <a:ext uri="{FF2B5EF4-FFF2-40B4-BE49-F238E27FC236}">
              <a16:creationId xmlns:a16="http://schemas.microsoft.com/office/drawing/2014/main" id="{062FA183-6E2B-40D9-A34A-FED053F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3" name="Picture 3440" descr="LOGO">
          <a:extLst>
            <a:ext uri="{FF2B5EF4-FFF2-40B4-BE49-F238E27FC236}">
              <a16:creationId xmlns:a16="http://schemas.microsoft.com/office/drawing/2014/main" id="{513E90CC-3502-4817-9BCC-77351E96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4" name="Picture 3441" descr="LOGO">
          <a:extLst>
            <a:ext uri="{FF2B5EF4-FFF2-40B4-BE49-F238E27FC236}">
              <a16:creationId xmlns:a16="http://schemas.microsoft.com/office/drawing/2014/main" id="{E4487078-412E-41D3-9523-B95AD23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5" name="Picture 3442" descr="LOGO">
          <a:extLst>
            <a:ext uri="{FF2B5EF4-FFF2-40B4-BE49-F238E27FC236}">
              <a16:creationId xmlns:a16="http://schemas.microsoft.com/office/drawing/2014/main" id="{67CE4CE5-99AC-4651-AE3D-73443A2A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6" name="Picture 3443" descr="LOGO">
          <a:extLst>
            <a:ext uri="{FF2B5EF4-FFF2-40B4-BE49-F238E27FC236}">
              <a16:creationId xmlns:a16="http://schemas.microsoft.com/office/drawing/2014/main" id="{A25E2A40-D3BB-476E-AAB7-67FFB6B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7" name="Picture 3444" descr="LOGO">
          <a:extLst>
            <a:ext uri="{FF2B5EF4-FFF2-40B4-BE49-F238E27FC236}">
              <a16:creationId xmlns:a16="http://schemas.microsoft.com/office/drawing/2014/main" id="{A78068AF-2BAB-469C-9796-50F8AEC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8" name="Picture 3445" descr="LOGO">
          <a:extLst>
            <a:ext uri="{FF2B5EF4-FFF2-40B4-BE49-F238E27FC236}">
              <a16:creationId xmlns:a16="http://schemas.microsoft.com/office/drawing/2014/main" id="{455A90FB-B6F8-452D-8381-02988F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9" name="Picture 3446" descr="LOGO">
          <a:extLst>
            <a:ext uri="{FF2B5EF4-FFF2-40B4-BE49-F238E27FC236}">
              <a16:creationId xmlns:a16="http://schemas.microsoft.com/office/drawing/2014/main" id="{F07F209F-46FB-44E8-B37D-7822B9C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0" name="Picture 3447" descr="LOGO">
          <a:extLst>
            <a:ext uri="{FF2B5EF4-FFF2-40B4-BE49-F238E27FC236}">
              <a16:creationId xmlns:a16="http://schemas.microsoft.com/office/drawing/2014/main" id="{8EC7EBB3-6DFE-4DE3-89E9-C4AEAB4A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11" name="Picture 1252" descr="Inline image">
          <a:extLst>
            <a:ext uri="{FF2B5EF4-FFF2-40B4-BE49-F238E27FC236}">
              <a16:creationId xmlns:a16="http://schemas.microsoft.com/office/drawing/2014/main" id="{078D5006-1803-4BAD-A3AC-4C15F09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2" name="Picture 3449" descr="LOGO">
          <a:extLst>
            <a:ext uri="{FF2B5EF4-FFF2-40B4-BE49-F238E27FC236}">
              <a16:creationId xmlns:a16="http://schemas.microsoft.com/office/drawing/2014/main" id="{900BF045-925F-4166-9CF0-FBDF273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3" name="Picture 3450" descr="LOGO">
          <a:extLst>
            <a:ext uri="{FF2B5EF4-FFF2-40B4-BE49-F238E27FC236}">
              <a16:creationId xmlns:a16="http://schemas.microsoft.com/office/drawing/2014/main" id="{43C2052D-DC82-4DAE-9228-46A84BC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4" name="Picture 3451" descr="LOGO">
          <a:extLst>
            <a:ext uri="{FF2B5EF4-FFF2-40B4-BE49-F238E27FC236}">
              <a16:creationId xmlns:a16="http://schemas.microsoft.com/office/drawing/2014/main" id="{849761BC-1E98-4124-8A0F-07006344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5" name="Picture 3452" descr="LOGO">
          <a:extLst>
            <a:ext uri="{FF2B5EF4-FFF2-40B4-BE49-F238E27FC236}">
              <a16:creationId xmlns:a16="http://schemas.microsoft.com/office/drawing/2014/main" id="{CA52E72C-6B70-447B-98E1-121E971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6" name="Picture 3453" descr="LOGO">
          <a:extLst>
            <a:ext uri="{FF2B5EF4-FFF2-40B4-BE49-F238E27FC236}">
              <a16:creationId xmlns:a16="http://schemas.microsoft.com/office/drawing/2014/main" id="{490771C6-9C0E-4B7B-B676-A1A4694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7" name="Picture 3454" descr="LOGO">
          <a:extLst>
            <a:ext uri="{FF2B5EF4-FFF2-40B4-BE49-F238E27FC236}">
              <a16:creationId xmlns:a16="http://schemas.microsoft.com/office/drawing/2014/main" id="{FF07626B-F94E-4AA1-BA70-64934329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8" name="Picture 3455" descr="LOGO">
          <a:extLst>
            <a:ext uri="{FF2B5EF4-FFF2-40B4-BE49-F238E27FC236}">
              <a16:creationId xmlns:a16="http://schemas.microsoft.com/office/drawing/2014/main" id="{2636782F-776A-44FA-A945-4A627C4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19" name="Picture 1252" descr="Inline image">
          <a:extLst>
            <a:ext uri="{FF2B5EF4-FFF2-40B4-BE49-F238E27FC236}">
              <a16:creationId xmlns:a16="http://schemas.microsoft.com/office/drawing/2014/main" id="{97B4E5EF-6292-43CB-B697-53C09CB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20" name="Picture 1" descr="LOGO">
          <a:extLst>
            <a:ext uri="{FF2B5EF4-FFF2-40B4-BE49-F238E27FC236}">
              <a16:creationId xmlns:a16="http://schemas.microsoft.com/office/drawing/2014/main" id="{2E10C098-EABF-4212-A68D-57933F5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1" name="Picture 21" descr="LOGO">
          <a:extLst>
            <a:ext uri="{FF2B5EF4-FFF2-40B4-BE49-F238E27FC236}">
              <a16:creationId xmlns:a16="http://schemas.microsoft.com/office/drawing/2014/main" id="{1F468D54-5103-487D-8F31-C39FEC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2" name="Picture 3405" descr="LOGO">
          <a:extLst>
            <a:ext uri="{FF2B5EF4-FFF2-40B4-BE49-F238E27FC236}">
              <a16:creationId xmlns:a16="http://schemas.microsoft.com/office/drawing/2014/main" id="{ED0789FF-7A73-4B23-BCD1-BAB6DE2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3" name="Picture 3406" descr="LOGO">
          <a:extLst>
            <a:ext uri="{FF2B5EF4-FFF2-40B4-BE49-F238E27FC236}">
              <a16:creationId xmlns:a16="http://schemas.microsoft.com/office/drawing/2014/main" id="{A1458A25-6C10-4CBB-99D3-FB8C11D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4" name="Picture 3407" descr="LOGO">
          <a:extLst>
            <a:ext uri="{FF2B5EF4-FFF2-40B4-BE49-F238E27FC236}">
              <a16:creationId xmlns:a16="http://schemas.microsoft.com/office/drawing/2014/main" id="{BC8D660A-6E7D-4FCD-AC12-7901360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5" name="Picture 3408" descr="LOGO">
          <a:extLst>
            <a:ext uri="{FF2B5EF4-FFF2-40B4-BE49-F238E27FC236}">
              <a16:creationId xmlns:a16="http://schemas.microsoft.com/office/drawing/2014/main" id="{6F448596-043D-4658-B2C0-75C7DB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6" name="Picture 3409" descr="LOGO">
          <a:extLst>
            <a:ext uri="{FF2B5EF4-FFF2-40B4-BE49-F238E27FC236}">
              <a16:creationId xmlns:a16="http://schemas.microsoft.com/office/drawing/2014/main" id="{1E31253F-1C6C-4E10-BC7C-E833C1E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7" name="Picture 3410" descr="LOGO">
          <a:extLst>
            <a:ext uri="{FF2B5EF4-FFF2-40B4-BE49-F238E27FC236}">
              <a16:creationId xmlns:a16="http://schemas.microsoft.com/office/drawing/2014/main" id="{1CEA1A33-3E35-40B2-95A7-53FE4FF5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8" name="Picture 3411" descr="LOGO">
          <a:extLst>
            <a:ext uri="{FF2B5EF4-FFF2-40B4-BE49-F238E27FC236}">
              <a16:creationId xmlns:a16="http://schemas.microsoft.com/office/drawing/2014/main" id="{37F1F520-2543-47CD-AA9F-1ED3257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9" name="Picture 3412" descr="LOGO">
          <a:extLst>
            <a:ext uri="{FF2B5EF4-FFF2-40B4-BE49-F238E27FC236}">
              <a16:creationId xmlns:a16="http://schemas.microsoft.com/office/drawing/2014/main" id="{A674D150-AF9F-4FB2-97FF-90894EE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0" name="Picture 3413" descr="LOGO">
          <a:extLst>
            <a:ext uri="{FF2B5EF4-FFF2-40B4-BE49-F238E27FC236}">
              <a16:creationId xmlns:a16="http://schemas.microsoft.com/office/drawing/2014/main" id="{5F49F079-C9EE-4537-B6A2-0158441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1" name="Picture 3414" descr="LOGO">
          <a:extLst>
            <a:ext uri="{FF2B5EF4-FFF2-40B4-BE49-F238E27FC236}">
              <a16:creationId xmlns:a16="http://schemas.microsoft.com/office/drawing/2014/main" id="{3CD865EE-8BF2-4F99-BF21-10ADE828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2" name="Picture 3415" descr="LOGO">
          <a:extLst>
            <a:ext uri="{FF2B5EF4-FFF2-40B4-BE49-F238E27FC236}">
              <a16:creationId xmlns:a16="http://schemas.microsoft.com/office/drawing/2014/main" id="{6A700C25-F9AA-4E9B-8F47-4F4ED955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3" name="Picture 3416" descr="LOGO">
          <a:extLst>
            <a:ext uri="{FF2B5EF4-FFF2-40B4-BE49-F238E27FC236}">
              <a16:creationId xmlns:a16="http://schemas.microsoft.com/office/drawing/2014/main" id="{85ED2213-4C32-48BD-8B8F-28899D31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4" name="Picture 3417" descr="LOGO">
          <a:extLst>
            <a:ext uri="{FF2B5EF4-FFF2-40B4-BE49-F238E27FC236}">
              <a16:creationId xmlns:a16="http://schemas.microsoft.com/office/drawing/2014/main" id="{6E162584-71DA-4A76-BA10-A27DE8A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5" name="Picture 3418" descr="LOGO">
          <a:extLst>
            <a:ext uri="{FF2B5EF4-FFF2-40B4-BE49-F238E27FC236}">
              <a16:creationId xmlns:a16="http://schemas.microsoft.com/office/drawing/2014/main" id="{AE9923E3-C489-44EA-9285-1FC8CD8C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6" name="Picture 3419" descr="LOGO">
          <a:extLst>
            <a:ext uri="{FF2B5EF4-FFF2-40B4-BE49-F238E27FC236}">
              <a16:creationId xmlns:a16="http://schemas.microsoft.com/office/drawing/2014/main" id="{264709EB-B669-4287-84A0-94C2D5D5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7" name="Picture 3420" descr="LOGO">
          <a:extLst>
            <a:ext uri="{FF2B5EF4-FFF2-40B4-BE49-F238E27FC236}">
              <a16:creationId xmlns:a16="http://schemas.microsoft.com/office/drawing/2014/main" id="{4C278343-3356-45DE-87AE-6ECE9E2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38" name="Picture 1252" descr="Inline image">
          <a:extLst>
            <a:ext uri="{FF2B5EF4-FFF2-40B4-BE49-F238E27FC236}">
              <a16:creationId xmlns:a16="http://schemas.microsoft.com/office/drawing/2014/main" id="{73CA247A-C4A0-4C97-8BF9-95E1A46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39" name="Picture 3422" descr="LOGO">
          <a:extLst>
            <a:ext uri="{FF2B5EF4-FFF2-40B4-BE49-F238E27FC236}">
              <a16:creationId xmlns:a16="http://schemas.microsoft.com/office/drawing/2014/main" id="{FF4B573D-5C72-4DC9-84F5-EDDF018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0" name="Picture 3423" descr="LOGO">
          <a:extLst>
            <a:ext uri="{FF2B5EF4-FFF2-40B4-BE49-F238E27FC236}">
              <a16:creationId xmlns:a16="http://schemas.microsoft.com/office/drawing/2014/main" id="{92FAF11D-EE7D-4940-9964-2E4D8CB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1" name="Picture 3424" descr="LOGO">
          <a:extLst>
            <a:ext uri="{FF2B5EF4-FFF2-40B4-BE49-F238E27FC236}">
              <a16:creationId xmlns:a16="http://schemas.microsoft.com/office/drawing/2014/main" id="{A1E40C01-33EF-4A99-A743-A8D73B3D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2" name="Picture 3425" descr="LOGO">
          <a:extLst>
            <a:ext uri="{FF2B5EF4-FFF2-40B4-BE49-F238E27FC236}">
              <a16:creationId xmlns:a16="http://schemas.microsoft.com/office/drawing/2014/main" id="{48C147FA-4C65-49D8-A59D-F7825F41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3" name="Picture 3426" descr="LOGO">
          <a:extLst>
            <a:ext uri="{FF2B5EF4-FFF2-40B4-BE49-F238E27FC236}">
              <a16:creationId xmlns:a16="http://schemas.microsoft.com/office/drawing/2014/main" id="{F7642C43-4902-43EA-B7F5-C728E70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4" name="Picture 3427" descr="LOGO">
          <a:extLst>
            <a:ext uri="{FF2B5EF4-FFF2-40B4-BE49-F238E27FC236}">
              <a16:creationId xmlns:a16="http://schemas.microsoft.com/office/drawing/2014/main" id="{02621563-E18A-4B70-B2C5-D9C7D334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5" name="Picture 3428" descr="LOGO">
          <a:extLst>
            <a:ext uri="{FF2B5EF4-FFF2-40B4-BE49-F238E27FC236}">
              <a16:creationId xmlns:a16="http://schemas.microsoft.com/office/drawing/2014/main" id="{B6A00533-9984-476A-B92D-6FFC4514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46" name="Picture 1252" descr="Inline image">
          <a:extLst>
            <a:ext uri="{FF2B5EF4-FFF2-40B4-BE49-F238E27FC236}">
              <a16:creationId xmlns:a16="http://schemas.microsoft.com/office/drawing/2014/main" id="{95D1FAAE-08DB-4C3B-9383-9EF7283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47" name="Picture 1" descr="LOGO">
          <a:extLst>
            <a:ext uri="{FF2B5EF4-FFF2-40B4-BE49-F238E27FC236}">
              <a16:creationId xmlns:a16="http://schemas.microsoft.com/office/drawing/2014/main" id="{09BC1615-A962-4274-B3BF-62EA26C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8" name="Picture 3431" descr="LOGO">
          <a:extLst>
            <a:ext uri="{FF2B5EF4-FFF2-40B4-BE49-F238E27FC236}">
              <a16:creationId xmlns:a16="http://schemas.microsoft.com/office/drawing/2014/main" id="{929FCA14-FC51-4389-9771-81053DA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9" name="Picture 3432" descr="LOGO">
          <a:extLst>
            <a:ext uri="{FF2B5EF4-FFF2-40B4-BE49-F238E27FC236}">
              <a16:creationId xmlns:a16="http://schemas.microsoft.com/office/drawing/2014/main" id="{0D15E77E-F1B7-4104-A243-550BF21F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0" name="Picture 3433" descr="LOGO">
          <a:extLst>
            <a:ext uri="{FF2B5EF4-FFF2-40B4-BE49-F238E27FC236}">
              <a16:creationId xmlns:a16="http://schemas.microsoft.com/office/drawing/2014/main" id="{25AAD311-4835-45E0-8764-453AD35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1" name="Picture 3434" descr="LOGO">
          <a:extLst>
            <a:ext uri="{FF2B5EF4-FFF2-40B4-BE49-F238E27FC236}">
              <a16:creationId xmlns:a16="http://schemas.microsoft.com/office/drawing/2014/main" id="{362CA57F-8820-418A-A0A2-7DE6464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2" name="Picture 3435" descr="LOGO">
          <a:extLst>
            <a:ext uri="{FF2B5EF4-FFF2-40B4-BE49-F238E27FC236}">
              <a16:creationId xmlns:a16="http://schemas.microsoft.com/office/drawing/2014/main" id="{BB840C22-46BA-46EE-A0E5-DDC1B7BA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3" name="Picture 3436" descr="LOGO">
          <a:extLst>
            <a:ext uri="{FF2B5EF4-FFF2-40B4-BE49-F238E27FC236}">
              <a16:creationId xmlns:a16="http://schemas.microsoft.com/office/drawing/2014/main" id="{F686AF87-835F-4E41-B68A-F6E80C9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4" name="Picture 3437" descr="LOGO">
          <a:extLst>
            <a:ext uri="{FF2B5EF4-FFF2-40B4-BE49-F238E27FC236}">
              <a16:creationId xmlns:a16="http://schemas.microsoft.com/office/drawing/2014/main" id="{BB421820-E19B-49BE-BFDB-5629FA2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5" name="Picture 3438" descr="LOGO">
          <a:extLst>
            <a:ext uri="{FF2B5EF4-FFF2-40B4-BE49-F238E27FC236}">
              <a16:creationId xmlns:a16="http://schemas.microsoft.com/office/drawing/2014/main" id="{BEB74460-CE3C-4DE7-8161-6CE3B4D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6" name="Picture 3439" descr="LOGO">
          <a:extLst>
            <a:ext uri="{FF2B5EF4-FFF2-40B4-BE49-F238E27FC236}">
              <a16:creationId xmlns:a16="http://schemas.microsoft.com/office/drawing/2014/main" id="{ABC29C1E-7EF2-4A22-AC02-7BF99E0A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7" name="Picture 3440" descr="LOGO">
          <a:extLst>
            <a:ext uri="{FF2B5EF4-FFF2-40B4-BE49-F238E27FC236}">
              <a16:creationId xmlns:a16="http://schemas.microsoft.com/office/drawing/2014/main" id="{8241897D-1E93-445C-84E6-FF7DF0C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8" name="Picture 3441" descr="LOGO">
          <a:extLst>
            <a:ext uri="{FF2B5EF4-FFF2-40B4-BE49-F238E27FC236}">
              <a16:creationId xmlns:a16="http://schemas.microsoft.com/office/drawing/2014/main" id="{EBB53566-98E5-4A03-A69E-DF8946C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9" name="Picture 3442" descr="LOGO">
          <a:extLst>
            <a:ext uri="{FF2B5EF4-FFF2-40B4-BE49-F238E27FC236}">
              <a16:creationId xmlns:a16="http://schemas.microsoft.com/office/drawing/2014/main" id="{EFDB79F0-39BA-4021-9C9B-FE87EC39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0" name="Picture 3443" descr="LOGO">
          <a:extLst>
            <a:ext uri="{FF2B5EF4-FFF2-40B4-BE49-F238E27FC236}">
              <a16:creationId xmlns:a16="http://schemas.microsoft.com/office/drawing/2014/main" id="{4C62F893-DEDB-42EB-92B5-7EE7C22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1" name="Picture 3444" descr="LOGO">
          <a:extLst>
            <a:ext uri="{FF2B5EF4-FFF2-40B4-BE49-F238E27FC236}">
              <a16:creationId xmlns:a16="http://schemas.microsoft.com/office/drawing/2014/main" id="{2A8C7F8F-E90A-4B5F-9499-75FA240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2" name="Picture 3445" descr="LOGO">
          <a:extLst>
            <a:ext uri="{FF2B5EF4-FFF2-40B4-BE49-F238E27FC236}">
              <a16:creationId xmlns:a16="http://schemas.microsoft.com/office/drawing/2014/main" id="{04A6A779-76AB-4115-95D6-C05AEDB7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3" name="Picture 3446" descr="LOGO">
          <a:extLst>
            <a:ext uri="{FF2B5EF4-FFF2-40B4-BE49-F238E27FC236}">
              <a16:creationId xmlns:a16="http://schemas.microsoft.com/office/drawing/2014/main" id="{7D24691A-A671-446D-A916-448BA7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4" name="Picture 3447" descr="LOGO">
          <a:extLst>
            <a:ext uri="{FF2B5EF4-FFF2-40B4-BE49-F238E27FC236}">
              <a16:creationId xmlns:a16="http://schemas.microsoft.com/office/drawing/2014/main" id="{D220F616-FBC7-4392-B608-B7D359E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65" name="Picture 1252" descr="Inline image">
          <a:extLst>
            <a:ext uri="{FF2B5EF4-FFF2-40B4-BE49-F238E27FC236}">
              <a16:creationId xmlns:a16="http://schemas.microsoft.com/office/drawing/2014/main" id="{9C4784F0-6AA0-44A3-B069-652F99B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66" name="Picture 3449" descr="LOGO">
          <a:extLst>
            <a:ext uri="{FF2B5EF4-FFF2-40B4-BE49-F238E27FC236}">
              <a16:creationId xmlns:a16="http://schemas.microsoft.com/office/drawing/2014/main" id="{B99758F2-5AC4-40A0-8C46-25B4E06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67" name="Picture 3450" descr="LOGO">
          <a:extLst>
            <a:ext uri="{FF2B5EF4-FFF2-40B4-BE49-F238E27FC236}">
              <a16:creationId xmlns:a16="http://schemas.microsoft.com/office/drawing/2014/main" id="{C7AAD2EA-3F6F-4E9D-8857-DD93D32C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68" name="Picture 3451" descr="LOGO">
          <a:extLst>
            <a:ext uri="{FF2B5EF4-FFF2-40B4-BE49-F238E27FC236}">
              <a16:creationId xmlns:a16="http://schemas.microsoft.com/office/drawing/2014/main" id="{EADA09C7-6272-44AB-97D0-46FE74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69" name="Picture 3452" descr="LOGO">
          <a:extLst>
            <a:ext uri="{FF2B5EF4-FFF2-40B4-BE49-F238E27FC236}">
              <a16:creationId xmlns:a16="http://schemas.microsoft.com/office/drawing/2014/main" id="{226A4132-D3C0-48F8-99E5-ABBCA72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0" name="Picture 3453" descr="LOGO">
          <a:extLst>
            <a:ext uri="{FF2B5EF4-FFF2-40B4-BE49-F238E27FC236}">
              <a16:creationId xmlns:a16="http://schemas.microsoft.com/office/drawing/2014/main" id="{682EB75A-5146-48B1-B0F1-105DCD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1" name="Picture 3454" descr="LOGO">
          <a:extLst>
            <a:ext uri="{FF2B5EF4-FFF2-40B4-BE49-F238E27FC236}">
              <a16:creationId xmlns:a16="http://schemas.microsoft.com/office/drawing/2014/main" id="{3D7C8228-3297-4FC4-9CCC-3157E63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2" name="Picture 3455" descr="LOGO">
          <a:extLst>
            <a:ext uri="{FF2B5EF4-FFF2-40B4-BE49-F238E27FC236}">
              <a16:creationId xmlns:a16="http://schemas.microsoft.com/office/drawing/2014/main" id="{8726187C-D8FC-43B4-9397-435F628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73" name="Picture 1252" descr="Inline image">
          <a:extLst>
            <a:ext uri="{FF2B5EF4-FFF2-40B4-BE49-F238E27FC236}">
              <a16:creationId xmlns:a16="http://schemas.microsoft.com/office/drawing/2014/main" id="{CFCCFC70-7C38-4ED7-B63E-4C9E71F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74" name="Picture 1" descr="LOGO">
          <a:extLst>
            <a:ext uri="{FF2B5EF4-FFF2-40B4-BE49-F238E27FC236}">
              <a16:creationId xmlns:a16="http://schemas.microsoft.com/office/drawing/2014/main" id="{C01F5EE2-98C8-4047-87F3-74710C9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5" name="Picture 21" descr="LOGO">
          <a:extLst>
            <a:ext uri="{FF2B5EF4-FFF2-40B4-BE49-F238E27FC236}">
              <a16:creationId xmlns:a16="http://schemas.microsoft.com/office/drawing/2014/main" id="{00B7FF1B-2B04-410E-8B60-F890B4B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6" name="Picture 3405" descr="LOGO">
          <a:extLst>
            <a:ext uri="{FF2B5EF4-FFF2-40B4-BE49-F238E27FC236}">
              <a16:creationId xmlns:a16="http://schemas.microsoft.com/office/drawing/2014/main" id="{166481AF-8A46-40D6-9D2A-2B631F1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7" name="Picture 3406" descr="LOGO">
          <a:extLst>
            <a:ext uri="{FF2B5EF4-FFF2-40B4-BE49-F238E27FC236}">
              <a16:creationId xmlns:a16="http://schemas.microsoft.com/office/drawing/2014/main" id="{A3AB16B3-1148-40C3-A8D1-55846646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8" name="Picture 3407" descr="LOGO">
          <a:extLst>
            <a:ext uri="{FF2B5EF4-FFF2-40B4-BE49-F238E27FC236}">
              <a16:creationId xmlns:a16="http://schemas.microsoft.com/office/drawing/2014/main" id="{4FE4EE35-0C3E-4CC3-B218-5D1A1440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9" name="Picture 3408" descr="LOGO">
          <a:extLst>
            <a:ext uri="{FF2B5EF4-FFF2-40B4-BE49-F238E27FC236}">
              <a16:creationId xmlns:a16="http://schemas.microsoft.com/office/drawing/2014/main" id="{34CF1725-13D8-4F4D-BBF6-EAADF74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80" name="Picture 3409" descr="LOGO">
          <a:extLst>
            <a:ext uri="{FF2B5EF4-FFF2-40B4-BE49-F238E27FC236}">
              <a16:creationId xmlns:a16="http://schemas.microsoft.com/office/drawing/2014/main" id="{53F17C52-A00C-43E0-B82F-574871F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81" name="Picture 3410" descr="LOGO">
          <a:extLst>
            <a:ext uri="{FF2B5EF4-FFF2-40B4-BE49-F238E27FC236}">
              <a16:creationId xmlns:a16="http://schemas.microsoft.com/office/drawing/2014/main" id="{49D6AC39-5A36-4703-8EE4-64ED3B7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82" name="Picture 3411" descr="LOGO">
          <a:extLst>
            <a:ext uri="{FF2B5EF4-FFF2-40B4-BE49-F238E27FC236}">
              <a16:creationId xmlns:a16="http://schemas.microsoft.com/office/drawing/2014/main" id="{9FA39977-6E89-44FE-8542-468F075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83" name="Picture 3412" descr="LOGO">
          <a:extLst>
            <a:ext uri="{FF2B5EF4-FFF2-40B4-BE49-F238E27FC236}">
              <a16:creationId xmlns:a16="http://schemas.microsoft.com/office/drawing/2014/main" id="{29C57F0D-74DE-489D-AECB-456F2B0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4" name="Picture 3413" descr="LOGO">
          <a:extLst>
            <a:ext uri="{FF2B5EF4-FFF2-40B4-BE49-F238E27FC236}">
              <a16:creationId xmlns:a16="http://schemas.microsoft.com/office/drawing/2014/main" id="{6E5B1B56-AB4E-4FFF-965F-C9C3FE7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5" name="Picture 3414" descr="LOGO">
          <a:extLst>
            <a:ext uri="{FF2B5EF4-FFF2-40B4-BE49-F238E27FC236}">
              <a16:creationId xmlns:a16="http://schemas.microsoft.com/office/drawing/2014/main" id="{CF46FACA-888E-4A50-B540-17F378AF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6" name="Picture 3415" descr="LOGO">
          <a:extLst>
            <a:ext uri="{FF2B5EF4-FFF2-40B4-BE49-F238E27FC236}">
              <a16:creationId xmlns:a16="http://schemas.microsoft.com/office/drawing/2014/main" id="{3503E3DF-C157-435B-94D0-5FF2CB29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7" name="Picture 3416" descr="LOGO">
          <a:extLst>
            <a:ext uri="{FF2B5EF4-FFF2-40B4-BE49-F238E27FC236}">
              <a16:creationId xmlns:a16="http://schemas.microsoft.com/office/drawing/2014/main" id="{022B2670-F08A-4AB4-AF0B-EE7E7309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8" name="Picture 3417" descr="LOGO">
          <a:extLst>
            <a:ext uri="{FF2B5EF4-FFF2-40B4-BE49-F238E27FC236}">
              <a16:creationId xmlns:a16="http://schemas.microsoft.com/office/drawing/2014/main" id="{C2E56FC7-D60E-4041-B760-63A3F1B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9" name="Picture 3418" descr="LOGO">
          <a:extLst>
            <a:ext uri="{FF2B5EF4-FFF2-40B4-BE49-F238E27FC236}">
              <a16:creationId xmlns:a16="http://schemas.microsoft.com/office/drawing/2014/main" id="{2981BB5F-B89A-4753-B908-B718270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0" name="Picture 3419" descr="LOGO">
          <a:extLst>
            <a:ext uri="{FF2B5EF4-FFF2-40B4-BE49-F238E27FC236}">
              <a16:creationId xmlns:a16="http://schemas.microsoft.com/office/drawing/2014/main" id="{0CF6560A-DC52-4306-9831-92D9A1F9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1" name="Picture 3420" descr="LOGO">
          <a:extLst>
            <a:ext uri="{FF2B5EF4-FFF2-40B4-BE49-F238E27FC236}">
              <a16:creationId xmlns:a16="http://schemas.microsoft.com/office/drawing/2014/main" id="{CD545556-7A2E-401C-A513-887EB0C6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92" name="Picture 1252" descr="Inline image">
          <a:extLst>
            <a:ext uri="{FF2B5EF4-FFF2-40B4-BE49-F238E27FC236}">
              <a16:creationId xmlns:a16="http://schemas.microsoft.com/office/drawing/2014/main" id="{745F6E11-A2E1-4741-8796-73F8F8E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3" name="Picture 3422" descr="LOGO">
          <a:extLst>
            <a:ext uri="{FF2B5EF4-FFF2-40B4-BE49-F238E27FC236}">
              <a16:creationId xmlns:a16="http://schemas.microsoft.com/office/drawing/2014/main" id="{E9DA9603-5D9A-4CD9-A7FD-033A17C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4" name="Picture 3423" descr="LOGO">
          <a:extLst>
            <a:ext uri="{FF2B5EF4-FFF2-40B4-BE49-F238E27FC236}">
              <a16:creationId xmlns:a16="http://schemas.microsoft.com/office/drawing/2014/main" id="{B89D76CB-B23B-4184-9574-E931AED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5" name="Picture 3424" descr="LOGO">
          <a:extLst>
            <a:ext uri="{FF2B5EF4-FFF2-40B4-BE49-F238E27FC236}">
              <a16:creationId xmlns:a16="http://schemas.microsoft.com/office/drawing/2014/main" id="{B1A4FE33-1BDE-4649-9C61-38D536A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6" name="Picture 3425" descr="LOGO">
          <a:extLst>
            <a:ext uri="{FF2B5EF4-FFF2-40B4-BE49-F238E27FC236}">
              <a16:creationId xmlns:a16="http://schemas.microsoft.com/office/drawing/2014/main" id="{B7A1D985-1973-4F30-BE9D-15D2215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7" name="Picture 3426" descr="LOGO">
          <a:extLst>
            <a:ext uri="{FF2B5EF4-FFF2-40B4-BE49-F238E27FC236}">
              <a16:creationId xmlns:a16="http://schemas.microsoft.com/office/drawing/2014/main" id="{E0A857BF-9DE0-4FE3-87A7-B0D8E7BF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8" name="Picture 3427" descr="LOGO">
          <a:extLst>
            <a:ext uri="{FF2B5EF4-FFF2-40B4-BE49-F238E27FC236}">
              <a16:creationId xmlns:a16="http://schemas.microsoft.com/office/drawing/2014/main" id="{EC3394ED-E40F-4A05-A643-21C879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9" name="Picture 3428" descr="LOGO">
          <a:extLst>
            <a:ext uri="{FF2B5EF4-FFF2-40B4-BE49-F238E27FC236}">
              <a16:creationId xmlns:a16="http://schemas.microsoft.com/office/drawing/2014/main" id="{EDF227AE-21FF-4E39-9BA0-FC7E171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00" name="Picture 1252" descr="Inline image">
          <a:extLst>
            <a:ext uri="{FF2B5EF4-FFF2-40B4-BE49-F238E27FC236}">
              <a16:creationId xmlns:a16="http://schemas.microsoft.com/office/drawing/2014/main" id="{7E640A39-A7F3-4A5E-B746-C090AB5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01" name="Picture 1" descr="LOGO">
          <a:extLst>
            <a:ext uri="{FF2B5EF4-FFF2-40B4-BE49-F238E27FC236}">
              <a16:creationId xmlns:a16="http://schemas.microsoft.com/office/drawing/2014/main" id="{FAA4FEEB-3112-4D77-98ED-3863BD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2" name="Picture 3431" descr="LOGO">
          <a:extLst>
            <a:ext uri="{FF2B5EF4-FFF2-40B4-BE49-F238E27FC236}">
              <a16:creationId xmlns:a16="http://schemas.microsoft.com/office/drawing/2014/main" id="{3CD30532-804F-41BD-9B9D-906D93F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3" name="Picture 3432" descr="LOGO">
          <a:extLst>
            <a:ext uri="{FF2B5EF4-FFF2-40B4-BE49-F238E27FC236}">
              <a16:creationId xmlns:a16="http://schemas.microsoft.com/office/drawing/2014/main" id="{D8B9C3FE-A85B-4E88-8EB9-84E3F09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4" name="Picture 3433" descr="LOGO">
          <a:extLst>
            <a:ext uri="{FF2B5EF4-FFF2-40B4-BE49-F238E27FC236}">
              <a16:creationId xmlns:a16="http://schemas.microsoft.com/office/drawing/2014/main" id="{2775825F-237D-4707-8751-B321347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5" name="Picture 3434" descr="LOGO">
          <a:extLst>
            <a:ext uri="{FF2B5EF4-FFF2-40B4-BE49-F238E27FC236}">
              <a16:creationId xmlns:a16="http://schemas.microsoft.com/office/drawing/2014/main" id="{7A8D80CF-D93D-434E-8E81-8AAB6BD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6" name="Picture 3435" descr="LOGO">
          <a:extLst>
            <a:ext uri="{FF2B5EF4-FFF2-40B4-BE49-F238E27FC236}">
              <a16:creationId xmlns:a16="http://schemas.microsoft.com/office/drawing/2014/main" id="{F47776DA-376F-450E-9FB2-3A1F3C3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7" name="Picture 3436" descr="LOGO">
          <a:extLst>
            <a:ext uri="{FF2B5EF4-FFF2-40B4-BE49-F238E27FC236}">
              <a16:creationId xmlns:a16="http://schemas.microsoft.com/office/drawing/2014/main" id="{1BF1FE3F-E04B-4E2F-B606-CDC55B7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8" name="Picture 3437" descr="LOGO">
          <a:extLst>
            <a:ext uri="{FF2B5EF4-FFF2-40B4-BE49-F238E27FC236}">
              <a16:creationId xmlns:a16="http://schemas.microsoft.com/office/drawing/2014/main" id="{9B61DED6-67DA-42EF-BC3D-5FC4B9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9" name="Picture 3438" descr="LOGO">
          <a:extLst>
            <a:ext uri="{FF2B5EF4-FFF2-40B4-BE49-F238E27FC236}">
              <a16:creationId xmlns:a16="http://schemas.microsoft.com/office/drawing/2014/main" id="{ADA8D189-8FBA-4B3A-9CC1-E452A77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10" name="Picture 3439" descr="LOGO">
          <a:extLst>
            <a:ext uri="{FF2B5EF4-FFF2-40B4-BE49-F238E27FC236}">
              <a16:creationId xmlns:a16="http://schemas.microsoft.com/office/drawing/2014/main" id="{A5EED16E-0115-44DF-8841-C5FBCF1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1" name="Picture 3440" descr="LOGO">
          <a:extLst>
            <a:ext uri="{FF2B5EF4-FFF2-40B4-BE49-F238E27FC236}">
              <a16:creationId xmlns:a16="http://schemas.microsoft.com/office/drawing/2014/main" id="{1F121CF5-EF06-4CB3-A812-E8DC1DE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2" name="Picture 3441" descr="LOGO">
          <a:extLst>
            <a:ext uri="{FF2B5EF4-FFF2-40B4-BE49-F238E27FC236}">
              <a16:creationId xmlns:a16="http://schemas.microsoft.com/office/drawing/2014/main" id="{C8EC6CF7-BBCE-44B6-BA53-174BD51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3" name="Picture 3442" descr="LOGO">
          <a:extLst>
            <a:ext uri="{FF2B5EF4-FFF2-40B4-BE49-F238E27FC236}">
              <a16:creationId xmlns:a16="http://schemas.microsoft.com/office/drawing/2014/main" id="{A6E63B95-5298-4088-8734-43A4C45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4" name="Picture 3443" descr="LOGO">
          <a:extLst>
            <a:ext uri="{FF2B5EF4-FFF2-40B4-BE49-F238E27FC236}">
              <a16:creationId xmlns:a16="http://schemas.microsoft.com/office/drawing/2014/main" id="{B749BD96-5708-4DA3-B0BD-04746EC1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5" name="Picture 3444" descr="LOGO">
          <a:extLst>
            <a:ext uri="{FF2B5EF4-FFF2-40B4-BE49-F238E27FC236}">
              <a16:creationId xmlns:a16="http://schemas.microsoft.com/office/drawing/2014/main" id="{90ABD2CE-5E9F-4152-902B-AF5EAD2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6" name="Picture 3445" descr="LOGO">
          <a:extLst>
            <a:ext uri="{FF2B5EF4-FFF2-40B4-BE49-F238E27FC236}">
              <a16:creationId xmlns:a16="http://schemas.microsoft.com/office/drawing/2014/main" id="{C68CFE5C-F394-4A62-99EB-4DCAF4E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7" name="Picture 3446" descr="LOGO">
          <a:extLst>
            <a:ext uri="{FF2B5EF4-FFF2-40B4-BE49-F238E27FC236}">
              <a16:creationId xmlns:a16="http://schemas.microsoft.com/office/drawing/2014/main" id="{CFC88073-A59D-4521-96F2-AC9FF6AA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8" name="Picture 3447" descr="LOGO">
          <a:extLst>
            <a:ext uri="{FF2B5EF4-FFF2-40B4-BE49-F238E27FC236}">
              <a16:creationId xmlns:a16="http://schemas.microsoft.com/office/drawing/2014/main" id="{98AA8CBD-3A3F-46BD-AADB-7B20E90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19" name="Picture 1252" descr="Inline image">
          <a:extLst>
            <a:ext uri="{FF2B5EF4-FFF2-40B4-BE49-F238E27FC236}">
              <a16:creationId xmlns:a16="http://schemas.microsoft.com/office/drawing/2014/main" id="{5D220786-ADA9-46F6-AC85-72DABEE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0" name="Picture 3449" descr="LOGO">
          <a:extLst>
            <a:ext uri="{FF2B5EF4-FFF2-40B4-BE49-F238E27FC236}">
              <a16:creationId xmlns:a16="http://schemas.microsoft.com/office/drawing/2014/main" id="{6278A3A4-08F3-4C1C-B972-0334522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1" name="Picture 3450" descr="LOGO">
          <a:extLst>
            <a:ext uri="{FF2B5EF4-FFF2-40B4-BE49-F238E27FC236}">
              <a16:creationId xmlns:a16="http://schemas.microsoft.com/office/drawing/2014/main" id="{F2D7A4B9-1B5C-4E7C-87E6-294552D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2" name="Picture 3451" descr="LOGO">
          <a:extLst>
            <a:ext uri="{FF2B5EF4-FFF2-40B4-BE49-F238E27FC236}">
              <a16:creationId xmlns:a16="http://schemas.microsoft.com/office/drawing/2014/main" id="{55D6E3CF-2657-45DD-B300-00623440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3" name="Picture 3452" descr="LOGO">
          <a:extLst>
            <a:ext uri="{FF2B5EF4-FFF2-40B4-BE49-F238E27FC236}">
              <a16:creationId xmlns:a16="http://schemas.microsoft.com/office/drawing/2014/main" id="{6A2ABC59-CE7F-4CE5-9B8F-9C31E3DB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4" name="Picture 3453" descr="LOGO">
          <a:extLst>
            <a:ext uri="{FF2B5EF4-FFF2-40B4-BE49-F238E27FC236}">
              <a16:creationId xmlns:a16="http://schemas.microsoft.com/office/drawing/2014/main" id="{33C2E894-FBDF-4934-A814-07A5910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5" name="Picture 3454" descr="LOGO">
          <a:extLst>
            <a:ext uri="{FF2B5EF4-FFF2-40B4-BE49-F238E27FC236}">
              <a16:creationId xmlns:a16="http://schemas.microsoft.com/office/drawing/2014/main" id="{5358B1BD-0070-4679-A3D7-AB6B2E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6" name="Picture 3455" descr="LOGO">
          <a:extLst>
            <a:ext uri="{FF2B5EF4-FFF2-40B4-BE49-F238E27FC236}">
              <a16:creationId xmlns:a16="http://schemas.microsoft.com/office/drawing/2014/main" id="{F2F9E45B-7593-4919-8D26-EFE52735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27" name="Picture 1252" descr="Inline image">
          <a:extLst>
            <a:ext uri="{FF2B5EF4-FFF2-40B4-BE49-F238E27FC236}">
              <a16:creationId xmlns:a16="http://schemas.microsoft.com/office/drawing/2014/main" id="{28B98324-51B1-455B-A222-6AF8FC2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28" name="Picture 1" descr="LOGO">
          <a:extLst>
            <a:ext uri="{FF2B5EF4-FFF2-40B4-BE49-F238E27FC236}">
              <a16:creationId xmlns:a16="http://schemas.microsoft.com/office/drawing/2014/main" id="{7AA1757C-D6DF-4D79-BBF7-855E08A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9" name="Picture 21" descr="LOGO">
          <a:extLst>
            <a:ext uri="{FF2B5EF4-FFF2-40B4-BE49-F238E27FC236}">
              <a16:creationId xmlns:a16="http://schemas.microsoft.com/office/drawing/2014/main" id="{126B5B82-F7C3-4E4D-9E15-221CF54F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0" name="Picture 3405" descr="LOGO">
          <a:extLst>
            <a:ext uri="{FF2B5EF4-FFF2-40B4-BE49-F238E27FC236}">
              <a16:creationId xmlns:a16="http://schemas.microsoft.com/office/drawing/2014/main" id="{B4AF2439-01AA-4FDF-B51A-EA1A0EA3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1" name="Picture 3406" descr="LOGO">
          <a:extLst>
            <a:ext uri="{FF2B5EF4-FFF2-40B4-BE49-F238E27FC236}">
              <a16:creationId xmlns:a16="http://schemas.microsoft.com/office/drawing/2014/main" id="{291D9D9A-6FD9-46BA-A96D-89C467A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2" name="Picture 3407" descr="LOGO">
          <a:extLst>
            <a:ext uri="{FF2B5EF4-FFF2-40B4-BE49-F238E27FC236}">
              <a16:creationId xmlns:a16="http://schemas.microsoft.com/office/drawing/2014/main" id="{C20FF586-09F2-4917-9101-5BDE37A2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3" name="Picture 3408" descr="LOGO">
          <a:extLst>
            <a:ext uri="{FF2B5EF4-FFF2-40B4-BE49-F238E27FC236}">
              <a16:creationId xmlns:a16="http://schemas.microsoft.com/office/drawing/2014/main" id="{B7D07158-B183-4FAD-9F3A-C99CB9A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4" name="Picture 3409" descr="LOGO">
          <a:extLst>
            <a:ext uri="{FF2B5EF4-FFF2-40B4-BE49-F238E27FC236}">
              <a16:creationId xmlns:a16="http://schemas.microsoft.com/office/drawing/2014/main" id="{2DF79CDE-3425-4450-BA62-31A3853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5" name="Picture 3410" descr="LOGO">
          <a:extLst>
            <a:ext uri="{FF2B5EF4-FFF2-40B4-BE49-F238E27FC236}">
              <a16:creationId xmlns:a16="http://schemas.microsoft.com/office/drawing/2014/main" id="{D016BE1D-3FBD-46C1-8215-14073AE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6" name="Picture 3411" descr="LOGO">
          <a:extLst>
            <a:ext uri="{FF2B5EF4-FFF2-40B4-BE49-F238E27FC236}">
              <a16:creationId xmlns:a16="http://schemas.microsoft.com/office/drawing/2014/main" id="{7B55ED1C-0C71-4411-B5AB-0C59E93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7" name="Picture 3412" descr="LOGO">
          <a:extLst>
            <a:ext uri="{FF2B5EF4-FFF2-40B4-BE49-F238E27FC236}">
              <a16:creationId xmlns:a16="http://schemas.microsoft.com/office/drawing/2014/main" id="{4B227874-6B28-47DB-B691-1745B12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8" name="Picture 3413" descr="LOGO">
          <a:extLst>
            <a:ext uri="{FF2B5EF4-FFF2-40B4-BE49-F238E27FC236}">
              <a16:creationId xmlns:a16="http://schemas.microsoft.com/office/drawing/2014/main" id="{05053C3E-1649-4807-8AA1-B2704A4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9" name="Picture 3414" descr="LOGO">
          <a:extLst>
            <a:ext uri="{FF2B5EF4-FFF2-40B4-BE49-F238E27FC236}">
              <a16:creationId xmlns:a16="http://schemas.microsoft.com/office/drawing/2014/main" id="{AA0BDE96-986E-4FDE-AEFA-200DE580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0" name="Picture 3415" descr="LOGO">
          <a:extLst>
            <a:ext uri="{FF2B5EF4-FFF2-40B4-BE49-F238E27FC236}">
              <a16:creationId xmlns:a16="http://schemas.microsoft.com/office/drawing/2014/main" id="{2ECE60ED-BE5E-40A4-A08D-B2040D3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1" name="Picture 3416" descr="LOGO">
          <a:extLst>
            <a:ext uri="{FF2B5EF4-FFF2-40B4-BE49-F238E27FC236}">
              <a16:creationId xmlns:a16="http://schemas.microsoft.com/office/drawing/2014/main" id="{1EA69119-E400-47E4-8A75-0CBCB29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2" name="Picture 3417" descr="LOGO">
          <a:extLst>
            <a:ext uri="{FF2B5EF4-FFF2-40B4-BE49-F238E27FC236}">
              <a16:creationId xmlns:a16="http://schemas.microsoft.com/office/drawing/2014/main" id="{B498135A-1EFD-45B3-AFE9-5FBCE3D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3" name="Picture 3418" descr="LOGO">
          <a:extLst>
            <a:ext uri="{FF2B5EF4-FFF2-40B4-BE49-F238E27FC236}">
              <a16:creationId xmlns:a16="http://schemas.microsoft.com/office/drawing/2014/main" id="{A79DB055-6DF1-4499-83C0-87CCD49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4" name="Picture 3419" descr="LOGO">
          <a:extLst>
            <a:ext uri="{FF2B5EF4-FFF2-40B4-BE49-F238E27FC236}">
              <a16:creationId xmlns:a16="http://schemas.microsoft.com/office/drawing/2014/main" id="{D570E271-CBE4-4316-8FE2-19EE243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5" name="Picture 3420" descr="LOGO">
          <a:extLst>
            <a:ext uri="{FF2B5EF4-FFF2-40B4-BE49-F238E27FC236}">
              <a16:creationId xmlns:a16="http://schemas.microsoft.com/office/drawing/2014/main" id="{D880F1E5-A59C-4D61-B4A8-CDC2CDE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46" name="Picture 1252" descr="Inline image">
          <a:extLst>
            <a:ext uri="{FF2B5EF4-FFF2-40B4-BE49-F238E27FC236}">
              <a16:creationId xmlns:a16="http://schemas.microsoft.com/office/drawing/2014/main" id="{DDE4A7EF-8432-4799-BB36-ACD1873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47" name="Picture 3422" descr="LOGO">
          <a:extLst>
            <a:ext uri="{FF2B5EF4-FFF2-40B4-BE49-F238E27FC236}">
              <a16:creationId xmlns:a16="http://schemas.microsoft.com/office/drawing/2014/main" id="{FD7865CE-C5D8-4CFB-949C-AC0059A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48" name="Picture 3423" descr="LOGO">
          <a:extLst>
            <a:ext uri="{FF2B5EF4-FFF2-40B4-BE49-F238E27FC236}">
              <a16:creationId xmlns:a16="http://schemas.microsoft.com/office/drawing/2014/main" id="{207CBB94-C5E2-425C-99AE-92EAC08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49" name="Picture 3424" descr="LOGO">
          <a:extLst>
            <a:ext uri="{FF2B5EF4-FFF2-40B4-BE49-F238E27FC236}">
              <a16:creationId xmlns:a16="http://schemas.microsoft.com/office/drawing/2014/main" id="{D95F841B-8E6F-43E3-AFD3-B95A510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0" name="Picture 3425" descr="LOGO">
          <a:extLst>
            <a:ext uri="{FF2B5EF4-FFF2-40B4-BE49-F238E27FC236}">
              <a16:creationId xmlns:a16="http://schemas.microsoft.com/office/drawing/2014/main" id="{BBC39098-634E-4AA3-8DA8-BB0D28D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1" name="Picture 3426" descr="LOGO">
          <a:extLst>
            <a:ext uri="{FF2B5EF4-FFF2-40B4-BE49-F238E27FC236}">
              <a16:creationId xmlns:a16="http://schemas.microsoft.com/office/drawing/2014/main" id="{6B74AD25-09A3-4AC1-BC2F-71AA689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2" name="Picture 3427" descr="LOGO">
          <a:extLst>
            <a:ext uri="{FF2B5EF4-FFF2-40B4-BE49-F238E27FC236}">
              <a16:creationId xmlns:a16="http://schemas.microsoft.com/office/drawing/2014/main" id="{6C11AEE4-2CEF-4463-A3DF-01A5B54F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3" name="Picture 3428" descr="LOGO">
          <a:extLst>
            <a:ext uri="{FF2B5EF4-FFF2-40B4-BE49-F238E27FC236}">
              <a16:creationId xmlns:a16="http://schemas.microsoft.com/office/drawing/2014/main" id="{6E97669E-90D4-45F7-B6EA-8FA8F4E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54" name="Picture 1252" descr="Inline image">
          <a:extLst>
            <a:ext uri="{FF2B5EF4-FFF2-40B4-BE49-F238E27FC236}">
              <a16:creationId xmlns:a16="http://schemas.microsoft.com/office/drawing/2014/main" id="{75246EEA-4435-4C28-BB5C-09E404B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55" name="Picture 1" descr="LOGO">
          <a:extLst>
            <a:ext uri="{FF2B5EF4-FFF2-40B4-BE49-F238E27FC236}">
              <a16:creationId xmlns:a16="http://schemas.microsoft.com/office/drawing/2014/main" id="{2E07A518-5E3D-45D0-A95A-CDD2BBD8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6" name="Picture 3431" descr="LOGO">
          <a:extLst>
            <a:ext uri="{FF2B5EF4-FFF2-40B4-BE49-F238E27FC236}">
              <a16:creationId xmlns:a16="http://schemas.microsoft.com/office/drawing/2014/main" id="{DF551AA4-A2EE-4E0D-8E07-0D7222C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7" name="Picture 3432" descr="LOGO">
          <a:extLst>
            <a:ext uri="{FF2B5EF4-FFF2-40B4-BE49-F238E27FC236}">
              <a16:creationId xmlns:a16="http://schemas.microsoft.com/office/drawing/2014/main" id="{F3979935-9C5F-408B-9853-0E5A958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8" name="Picture 3433" descr="LOGO">
          <a:extLst>
            <a:ext uri="{FF2B5EF4-FFF2-40B4-BE49-F238E27FC236}">
              <a16:creationId xmlns:a16="http://schemas.microsoft.com/office/drawing/2014/main" id="{82B53046-7B27-4B9B-8DD1-DD65FCF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9" name="Picture 3434" descr="LOGO">
          <a:extLst>
            <a:ext uri="{FF2B5EF4-FFF2-40B4-BE49-F238E27FC236}">
              <a16:creationId xmlns:a16="http://schemas.microsoft.com/office/drawing/2014/main" id="{742B1914-67B5-4869-A928-3BCF884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0" name="Picture 3435" descr="LOGO">
          <a:extLst>
            <a:ext uri="{FF2B5EF4-FFF2-40B4-BE49-F238E27FC236}">
              <a16:creationId xmlns:a16="http://schemas.microsoft.com/office/drawing/2014/main" id="{E2CAFCA9-28E3-45C5-850F-FF867B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1" name="Picture 3436" descr="LOGO">
          <a:extLst>
            <a:ext uri="{FF2B5EF4-FFF2-40B4-BE49-F238E27FC236}">
              <a16:creationId xmlns:a16="http://schemas.microsoft.com/office/drawing/2014/main" id="{8025AED0-6092-42ED-A640-CE759600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2" name="Picture 3437" descr="LOGO">
          <a:extLst>
            <a:ext uri="{FF2B5EF4-FFF2-40B4-BE49-F238E27FC236}">
              <a16:creationId xmlns:a16="http://schemas.microsoft.com/office/drawing/2014/main" id="{514CF0E4-F52D-499D-8F29-05B5B49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3" name="Picture 3438" descr="LOGO">
          <a:extLst>
            <a:ext uri="{FF2B5EF4-FFF2-40B4-BE49-F238E27FC236}">
              <a16:creationId xmlns:a16="http://schemas.microsoft.com/office/drawing/2014/main" id="{4B74623B-BEE5-4513-A47B-2311E659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4" name="Picture 3439" descr="LOGO">
          <a:extLst>
            <a:ext uri="{FF2B5EF4-FFF2-40B4-BE49-F238E27FC236}">
              <a16:creationId xmlns:a16="http://schemas.microsoft.com/office/drawing/2014/main" id="{24DF4B46-D4EF-4BFF-AEB6-F7FB943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5" name="Picture 3440" descr="LOGO">
          <a:extLst>
            <a:ext uri="{FF2B5EF4-FFF2-40B4-BE49-F238E27FC236}">
              <a16:creationId xmlns:a16="http://schemas.microsoft.com/office/drawing/2014/main" id="{3BA90123-AB37-43C2-BF74-5DCECB0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6" name="Picture 3441" descr="LOGO">
          <a:extLst>
            <a:ext uri="{FF2B5EF4-FFF2-40B4-BE49-F238E27FC236}">
              <a16:creationId xmlns:a16="http://schemas.microsoft.com/office/drawing/2014/main" id="{C8D4EAFC-ACD6-4601-9C47-DB08F40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7" name="Picture 3442" descr="LOGO">
          <a:extLst>
            <a:ext uri="{FF2B5EF4-FFF2-40B4-BE49-F238E27FC236}">
              <a16:creationId xmlns:a16="http://schemas.microsoft.com/office/drawing/2014/main" id="{B28F728B-8882-447C-813D-4CD2DA0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8" name="Picture 3443" descr="LOGO">
          <a:extLst>
            <a:ext uri="{FF2B5EF4-FFF2-40B4-BE49-F238E27FC236}">
              <a16:creationId xmlns:a16="http://schemas.microsoft.com/office/drawing/2014/main" id="{3FE4F3E2-D547-4E08-BCE0-7BE281E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9" name="Picture 3444" descr="LOGO">
          <a:extLst>
            <a:ext uri="{FF2B5EF4-FFF2-40B4-BE49-F238E27FC236}">
              <a16:creationId xmlns:a16="http://schemas.microsoft.com/office/drawing/2014/main" id="{4DAFF8AA-5C1B-4DB8-B027-53C5960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0" name="Picture 3445" descr="LOGO">
          <a:extLst>
            <a:ext uri="{FF2B5EF4-FFF2-40B4-BE49-F238E27FC236}">
              <a16:creationId xmlns:a16="http://schemas.microsoft.com/office/drawing/2014/main" id="{858E494C-B6E5-43E1-B8DB-10F3E98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1" name="Picture 3446" descr="LOGO">
          <a:extLst>
            <a:ext uri="{FF2B5EF4-FFF2-40B4-BE49-F238E27FC236}">
              <a16:creationId xmlns:a16="http://schemas.microsoft.com/office/drawing/2014/main" id="{C2C7B57F-1DBB-421C-BC99-27F0213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2" name="Picture 3447" descr="LOGO">
          <a:extLst>
            <a:ext uri="{FF2B5EF4-FFF2-40B4-BE49-F238E27FC236}">
              <a16:creationId xmlns:a16="http://schemas.microsoft.com/office/drawing/2014/main" id="{B3450597-F6BD-4357-BC46-0AD9EF0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73" name="Picture 1252" descr="Inline image">
          <a:extLst>
            <a:ext uri="{FF2B5EF4-FFF2-40B4-BE49-F238E27FC236}">
              <a16:creationId xmlns:a16="http://schemas.microsoft.com/office/drawing/2014/main" id="{FE14CAD8-471F-4A18-B71E-70EEECD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4" name="Picture 3449" descr="LOGO">
          <a:extLst>
            <a:ext uri="{FF2B5EF4-FFF2-40B4-BE49-F238E27FC236}">
              <a16:creationId xmlns:a16="http://schemas.microsoft.com/office/drawing/2014/main" id="{A804E478-190D-4CE3-90B3-E2635AC7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5" name="Picture 3450" descr="LOGO">
          <a:extLst>
            <a:ext uri="{FF2B5EF4-FFF2-40B4-BE49-F238E27FC236}">
              <a16:creationId xmlns:a16="http://schemas.microsoft.com/office/drawing/2014/main" id="{271D3C36-AA63-4FEF-B844-BFBE2C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6" name="Picture 3451" descr="LOGO">
          <a:extLst>
            <a:ext uri="{FF2B5EF4-FFF2-40B4-BE49-F238E27FC236}">
              <a16:creationId xmlns:a16="http://schemas.microsoft.com/office/drawing/2014/main" id="{86C56FCA-12FB-42E5-B983-4D1C9A1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7" name="Picture 3452" descr="LOGO">
          <a:extLst>
            <a:ext uri="{FF2B5EF4-FFF2-40B4-BE49-F238E27FC236}">
              <a16:creationId xmlns:a16="http://schemas.microsoft.com/office/drawing/2014/main" id="{BA202CFD-4912-406D-BE41-B65646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8" name="Picture 3453" descr="LOGO">
          <a:extLst>
            <a:ext uri="{FF2B5EF4-FFF2-40B4-BE49-F238E27FC236}">
              <a16:creationId xmlns:a16="http://schemas.microsoft.com/office/drawing/2014/main" id="{7D0AC94B-4D10-42EC-8871-EF24B53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9" name="Picture 3454" descr="LOGO">
          <a:extLst>
            <a:ext uri="{FF2B5EF4-FFF2-40B4-BE49-F238E27FC236}">
              <a16:creationId xmlns:a16="http://schemas.microsoft.com/office/drawing/2014/main" id="{2A9838D1-1EEB-4C30-93E1-7A2C50DB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0" name="Picture 3455" descr="LOGO">
          <a:extLst>
            <a:ext uri="{FF2B5EF4-FFF2-40B4-BE49-F238E27FC236}">
              <a16:creationId xmlns:a16="http://schemas.microsoft.com/office/drawing/2014/main" id="{9DF3577D-5564-493C-8AAC-B0FCDAB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81" name="Picture 1252" descr="Inline image">
          <a:extLst>
            <a:ext uri="{FF2B5EF4-FFF2-40B4-BE49-F238E27FC236}">
              <a16:creationId xmlns:a16="http://schemas.microsoft.com/office/drawing/2014/main" id="{2E8B81C8-4F51-48DD-9D6D-D3ED89E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82" name="Picture 1" descr="LOGO">
          <a:extLst>
            <a:ext uri="{FF2B5EF4-FFF2-40B4-BE49-F238E27FC236}">
              <a16:creationId xmlns:a16="http://schemas.microsoft.com/office/drawing/2014/main" id="{BD1EAD51-98BE-4884-8F2A-B12C939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3" name="Picture 21" descr="LOGO">
          <a:extLst>
            <a:ext uri="{FF2B5EF4-FFF2-40B4-BE49-F238E27FC236}">
              <a16:creationId xmlns:a16="http://schemas.microsoft.com/office/drawing/2014/main" id="{FE97E4B2-2563-4C40-8135-361E5DF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4" name="Picture 3405" descr="LOGO">
          <a:extLst>
            <a:ext uri="{FF2B5EF4-FFF2-40B4-BE49-F238E27FC236}">
              <a16:creationId xmlns:a16="http://schemas.microsoft.com/office/drawing/2014/main" id="{BA62C81A-E17D-4498-B5AE-393E0A4E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5" name="Picture 3406" descr="LOGO">
          <a:extLst>
            <a:ext uri="{FF2B5EF4-FFF2-40B4-BE49-F238E27FC236}">
              <a16:creationId xmlns:a16="http://schemas.microsoft.com/office/drawing/2014/main" id="{4908A203-9A26-46EA-A5A7-445B14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6" name="Picture 3407" descr="LOGO">
          <a:extLst>
            <a:ext uri="{FF2B5EF4-FFF2-40B4-BE49-F238E27FC236}">
              <a16:creationId xmlns:a16="http://schemas.microsoft.com/office/drawing/2014/main" id="{EBDB9BC0-E684-427C-AB7A-122752E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7" name="Picture 3408" descr="LOGO">
          <a:extLst>
            <a:ext uri="{FF2B5EF4-FFF2-40B4-BE49-F238E27FC236}">
              <a16:creationId xmlns:a16="http://schemas.microsoft.com/office/drawing/2014/main" id="{14E09D4A-EEBA-4C87-A221-9539BC58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8" name="Picture 3409" descr="LOGO">
          <a:extLst>
            <a:ext uri="{FF2B5EF4-FFF2-40B4-BE49-F238E27FC236}">
              <a16:creationId xmlns:a16="http://schemas.microsoft.com/office/drawing/2014/main" id="{75ABCC48-7BB6-4A94-B783-8DF6671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9" name="Picture 3410" descr="LOGO">
          <a:extLst>
            <a:ext uri="{FF2B5EF4-FFF2-40B4-BE49-F238E27FC236}">
              <a16:creationId xmlns:a16="http://schemas.microsoft.com/office/drawing/2014/main" id="{68974F6F-5D1C-4DA8-82C4-834693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90" name="Picture 3411" descr="LOGO">
          <a:extLst>
            <a:ext uri="{FF2B5EF4-FFF2-40B4-BE49-F238E27FC236}">
              <a16:creationId xmlns:a16="http://schemas.microsoft.com/office/drawing/2014/main" id="{667361A8-F5EC-40F8-B7B1-9FEAF22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91" name="Picture 3412" descr="LOGO">
          <a:extLst>
            <a:ext uri="{FF2B5EF4-FFF2-40B4-BE49-F238E27FC236}">
              <a16:creationId xmlns:a16="http://schemas.microsoft.com/office/drawing/2014/main" id="{D5A0A239-AE46-48DC-91F4-D10B5213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2" name="Picture 3413" descr="LOGO">
          <a:extLst>
            <a:ext uri="{FF2B5EF4-FFF2-40B4-BE49-F238E27FC236}">
              <a16:creationId xmlns:a16="http://schemas.microsoft.com/office/drawing/2014/main" id="{4C8AFC74-06B2-4DB9-8B1F-6D42185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3" name="Picture 3414" descr="LOGO">
          <a:extLst>
            <a:ext uri="{FF2B5EF4-FFF2-40B4-BE49-F238E27FC236}">
              <a16:creationId xmlns:a16="http://schemas.microsoft.com/office/drawing/2014/main" id="{9CD58740-609F-46D2-AF35-0EBAC94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4" name="Picture 3415" descr="LOGO">
          <a:extLst>
            <a:ext uri="{FF2B5EF4-FFF2-40B4-BE49-F238E27FC236}">
              <a16:creationId xmlns:a16="http://schemas.microsoft.com/office/drawing/2014/main" id="{15F407B8-3DE6-4008-BEB3-EE2EC5D2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5" name="Picture 3416" descr="LOGO">
          <a:extLst>
            <a:ext uri="{FF2B5EF4-FFF2-40B4-BE49-F238E27FC236}">
              <a16:creationId xmlns:a16="http://schemas.microsoft.com/office/drawing/2014/main" id="{5844454A-7741-482F-A003-A281AC11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6" name="Picture 3417" descr="LOGO">
          <a:extLst>
            <a:ext uri="{FF2B5EF4-FFF2-40B4-BE49-F238E27FC236}">
              <a16:creationId xmlns:a16="http://schemas.microsoft.com/office/drawing/2014/main" id="{5880010E-F652-4BF2-B10F-D41CD09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7" name="Picture 3418" descr="LOGO">
          <a:extLst>
            <a:ext uri="{FF2B5EF4-FFF2-40B4-BE49-F238E27FC236}">
              <a16:creationId xmlns:a16="http://schemas.microsoft.com/office/drawing/2014/main" id="{A41BF18A-7701-4017-9401-8F11FF8E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8" name="Picture 3419" descr="LOGO">
          <a:extLst>
            <a:ext uri="{FF2B5EF4-FFF2-40B4-BE49-F238E27FC236}">
              <a16:creationId xmlns:a16="http://schemas.microsoft.com/office/drawing/2014/main" id="{E5B618C3-5A08-49B2-B710-DE09657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9" name="Picture 3420" descr="LOGO">
          <a:extLst>
            <a:ext uri="{FF2B5EF4-FFF2-40B4-BE49-F238E27FC236}">
              <a16:creationId xmlns:a16="http://schemas.microsoft.com/office/drawing/2014/main" id="{570985FD-FE9E-4F1E-9C80-9A6C7C38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00" name="Picture 1252" descr="Inline image">
          <a:extLst>
            <a:ext uri="{FF2B5EF4-FFF2-40B4-BE49-F238E27FC236}">
              <a16:creationId xmlns:a16="http://schemas.microsoft.com/office/drawing/2014/main" id="{5A944D49-1E18-4394-8587-9293525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1" name="Picture 3422" descr="LOGO">
          <a:extLst>
            <a:ext uri="{FF2B5EF4-FFF2-40B4-BE49-F238E27FC236}">
              <a16:creationId xmlns:a16="http://schemas.microsoft.com/office/drawing/2014/main" id="{E45513B4-D32B-44B9-ABD2-C2B0DFA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2" name="Picture 3423" descr="LOGO">
          <a:extLst>
            <a:ext uri="{FF2B5EF4-FFF2-40B4-BE49-F238E27FC236}">
              <a16:creationId xmlns:a16="http://schemas.microsoft.com/office/drawing/2014/main" id="{100B109C-B0A1-421D-BBB6-A599871B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3" name="Picture 3424" descr="LOGO">
          <a:extLst>
            <a:ext uri="{FF2B5EF4-FFF2-40B4-BE49-F238E27FC236}">
              <a16:creationId xmlns:a16="http://schemas.microsoft.com/office/drawing/2014/main" id="{1BBB7B09-0022-4DD7-9FE8-26F05F5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4" name="Picture 3425" descr="LOGO">
          <a:extLst>
            <a:ext uri="{FF2B5EF4-FFF2-40B4-BE49-F238E27FC236}">
              <a16:creationId xmlns:a16="http://schemas.microsoft.com/office/drawing/2014/main" id="{A6A65B05-D39E-4FA3-AD81-4C3B5FB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5" name="Picture 3426" descr="LOGO">
          <a:extLst>
            <a:ext uri="{FF2B5EF4-FFF2-40B4-BE49-F238E27FC236}">
              <a16:creationId xmlns:a16="http://schemas.microsoft.com/office/drawing/2014/main" id="{49676729-9531-47BF-A295-000B3840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6" name="Picture 3427" descr="LOGO">
          <a:extLst>
            <a:ext uri="{FF2B5EF4-FFF2-40B4-BE49-F238E27FC236}">
              <a16:creationId xmlns:a16="http://schemas.microsoft.com/office/drawing/2014/main" id="{B4981587-A029-4C54-96AE-B14B378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7" name="Picture 3428" descr="LOGO">
          <a:extLst>
            <a:ext uri="{FF2B5EF4-FFF2-40B4-BE49-F238E27FC236}">
              <a16:creationId xmlns:a16="http://schemas.microsoft.com/office/drawing/2014/main" id="{395F4EE1-5661-441A-AC5A-AD19A49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08" name="Picture 1252" descr="Inline image">
          <a:extLst>
            <a:ext uri="{FF2B5EF4-FFF2-40B4-BE49-F238E27FC236}">
              <a16:creationId xmlns:a16="http://schemas.microsoft.com/office/drawing/2014/main" id="{1D78C4DA-ED39-4E2D-8642-53EA569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09" name="Picture 1" descr="LOGO">
          <a:extLst>
            <a:ext uri="{FF2B5EF4-FFF2-40B4-BE49-F238E27FC236}">
              <a16:creationId xmlns:a16="http://schemas.microsoft.com/office/drawing/2014/main" id="{DA729C8B-5286-4B0B-A1F1-A28EA9C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0" name="Picture 3431" descr="LOGO">
          <a:extLst>
            <a:ext uri="{FF2B5EF4-FFF2-40B4-BE49-F238E27FC236}">
              <a16:creationId xmlns:a16="http://schemas.microsoft.com/office/drawing/2014/main" id="{0EFD94FA-7119-4076-9465-1B9AC85A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1" name="Picture 3432" descr="LOGO">
          <a:extLst>
            <a:ext uri="{FF2B5EF4-FFF2-40B4-BE49-F238E27FC236}">
              <a16:creationId xmlns:a16="http://schemas.microsoft.com/office/drawing/2014/main" id="{10B05D30-B488-4166-81D9-7E9B2DE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2" name="Picture 3433" descr="LOGO">
          <a:extLst>
            <a:ext uri="{FF2B5EF4-FFF2-40B4-BE49-F238E27FC236}">
              <a16:creationId xmlns:a16="http://schemas.microsoft.com/office/drawing/2014/main" id="{4888210B-3B8B-4679-8CC9-54769EC7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3" name="Picture 3434" descr="LOGO">
          <a:extLst>
            <a:ext uri="{FF2B5EF4-FFF2-40B4-BE49-F238E27FC236}">
              <a16:creationId xmlns:a16="http://schemas.microsoft.com/office/drawing/2014/main" id="{E594214B-AAB5-459F-BA6D-F4B4DCC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4" name="Picture 3435" descr="LOGO">
          <a:extLst>
            <a:ext uri="{FF2B5EF4-FFF2-40B4-BE49-F238E27FC236}">
              <a16:creationId xmlns:a16="http://schemas.microsoft.com/office/drawing/2014/main" id="{997E36BF-56AD-4B50-9F34-295F21C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5" name="Picture 3436" descr="LOGO">
          <a:extLst>
            <a:ext uri="{FF2B5EF4-FFF2-40B4-BE49-F238E27FC236}">
              <a16:creationId xmlns:a16="http://schemas.microsoft.com/office/drawing/2014/main" id="{1A5B5625-87DE-4B52-A9B0-72C1CE8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6" name="Picture 3437" descr="LOGO">
          <a:extLst>
            <a:ext uri="{FF2B5EF4-FFF2-40B4-BE49-F238E27FC236}">
              <a16:creationId xmlns:a16="http://schemas.microsoft.com/office/drawing/2014/main" id="{20DE8249-6F45-4C68-B4F3-F189082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7" name="Picture 3438" descr="LOGO">
          <a:extLst>
            <a:ext uri="{FF2B5EF4-FFF2-40B4-BE49-F238E27FC236}">
              <a16:creationId xmlns:a16="http://schemas.microsoft.com/office/drawing/2014/main" id="{8D10E569-2BA7-42DB-9B03-508929E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8" name="Picture 3439" descr="LOGO">
          <a:extLst>
            <a:ext uri="{FF2B5EF4-FFF2-40B4-BE49-F238E27FC236}">
              <a16:creationId xmlns:a16="http://schemas.microsoft.com/office/drawing/2014/main" id="{8BB0F808-B6BA-4D14-88E7-0CD3FB1A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9" name="Picture 3440" descr="LOGO">
          <a:extLst>
            <a:ext uri="{FF2B5EF4-FFF2-40B4-BE49-F238E27FC236}">
              <a16:creationId xmlns:a16="http://schemas.microsoft.com/office/drawing/2014/main" id="{D8531FE0-1A39-4649-90BD-D0C409C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0" name="Picture 3441" descr="LOGO">
          <a:extLst>
            <a:ext uri="{FF2B5EF4-FFF2-40B4-BE49-F238E27FC236}">
              <a16:creationId xmlns:a16="http://schemas.microsoft.com/office/drawing/2014/main" id="{3F61D6D5-990D-4FC8-AF42-81F30F5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1" name="Picture 3442" descr="LOGO">
          <a:extLst>
            <a:ext uri="{FF2B5EF4-FFF2-40B4-BE49-F238E27FC236}">
              <a16:creationId xmlns:a16="http://schemas.microsoft.com/office/drawing/2014/main" id="{C160C9AF-BE4B-4BF1-9856-A86AE62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2" name="Picture 3443" descr="LOGO">
          <a:extLst>
            <a:ext uri="{FF2B5EF4-FFF2-40B4-BE49-F238E27FC236}">
              <a16:creationId xmlns:a16="http://schemas.microsoft.com/office/drawing/2014/main" id="{1D00D2AC-2445-42BA-B6C1-F170361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3" name="Picture 3444" descr="LOGO">
          <a:extLst>
            <a:ext uri="{FF2B5EF4-FFF2-40B4-BE49-F238E27FC236}">
              <a16:creationId xmlns:a16="http://schemas.microsoft.com/office/drawing/2014/main" id="{A7309251-E970-47EE-B26F-7A4002D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4" name="Picture 3445" descr="LOGO">
          <a:extLst>
            <a:ext uri="{FF2B5EF4-FFF2-40B4-BE49-F238E27FC236}">
              <a16:creationId xmlns:a16="http://schemas.microsoft.com/office/drawing/2014/main" id="{3B860C32-F760-455D-8C1C-DF807B5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5" name="Picture 3446" descr="LOGO">
          <a:extLst>
            <a:ext uri="{FF2B5EF4-FFF2-40B4-BE49-F238E27FC236}">
              <a16:creationId xmlns:a16="http://schemas.microsoft.com/office/drawing/2014/main" id="{8B408FD4-4A76-4EF0-89DB-F87C1A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6" name="Picture 3447" descr="LOGO">
          <a:extLst>
            <a:ext uri="{FF2B5EF4-FFF2-40B4-BE49-F238E27FC236}">
              <a16:creationId xmlns:a16="http://schemas.microsoft.com/office/drawing/2014/main" id="{16B808EB-F75E-4E04-96F0-00BA1AA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27" name="Picture 1252" descr="Inline image">
          <a:extLst>
            <a:ext uri="{FF2B5EF4-FFF2-40B4-BE49-F238E27FC236}">
              <a16:creationId xmlns:a16="http://schemas.microsoft.com/office/drawing/2014/main" id="{183AA602-FE91-4EF0-93E2-9F11188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28" name="Picture 3449" descr="LOGO">
          <a:extLst>
            <a:ext uri="{FF2B5EF4-FFF2-40B4-BE49-F238E27FC236}">
              <a16:creationId xmlns:a16="http://schemas.microsoft.com/office/drawing/2014/main" id="{5D45C190-0DE5-4687-B03A-E85B83E1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29" name="Picture 3450" descr="LOGO">
          <a:extLst>
            <a:ext uri="{FF2B5EF4-FFF2-40B4-BE49-F238E27FC236}">
              <a16:creationId xmlns:a16="http://schemas.microsoft.com/office/drawing/2014/main" id="{B8696975-5B93-4E39-85DC-AF5FCCB4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0" name="Picture 3451" descr="LOGO">
          <a:extLst>
            <a:ext uri="{FF2B5EF4-FFF2-40B4-BE49-F238E27FC236}">
              <a16:creationId xmlns:a16="http://schemas.microsoft.com/office/drawing/2014/main" id="{BC2DAFEE-7252-4E8A-9DAA-B17259CA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1" name="Picture 3452" descr="LOGO">
          <a:extLst>
            <a:ext uri="{FF2B5EF4-FFF2-40B4-BE49-F238E27FC236}">
              <a16:creationId xmlns:a16="http://schemas.microsoft.com/office/drawing/2014/main" id="{70E4BBD8-AFB9-4C70-8365-4A99D1D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2" name="Picture 3453" descr="LOGO">
          <a:extLst>
            <a:ext uri="{FF2B5EF4-FFF2-40B4-BE49-F238E27FC236}">
              <a16:creationId xmlns:a16="http://schemas.microsoft.com/office/drawing/2014/main" id="{AD690E3E-807C-445B-ABE4-531C8223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3" name="Picture 3454" descr="LOGO">
          <a:extLst>
            <a:ext uri="{FF2B5EF4-FFF2-40B4-BE49-F238E27FC236}">
              <a16:creationId xmlns:a16="http://schemas.microsoft.com/office/drawing/2014/main" id="{A1783ABA-FD0F-43B4-A089-3DB01043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4" name="Picture 3455" descr="LOGO">
          <a:extLst>
            <a:ext uri="{FF2B5EF4-FFF2-40B4-BE49-F238E27FC236}">
              <a16:creationId xmlns:a16="http://schemas.microsoft.com/office/drawing/2014/main" id="{66736A21-932A-45EE-9A01-2E664B7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35" name="Picture 1252" descr="Inline image">
          <a:extLst>
            <a:ext uri="{FF2B5EF4-FFF2-40B4-BE49-F238E27FC236}">
              <a16:creationId xmlns:a16="http://schemas.microsoft.com/office/drawing/2014/main" id="{2321BC61-BEA3-4829-83A4-CE2212B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36" name="Picture 1" descr="LOGO">
          <a:extLst>
            <a:ext uri="{FF2B5EF4-FFF2-40B4-BE49-F238E27FC236}">
              <a16:creationId xmlns:a16="http://schemas.microsoft.com/office/drawing/2014/main" id="{47727387-1C54-40D7-A4D9-EAC1639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7" name="Picture 21" descr="LOGO">
          <a:extLst>
            <a:ext uri="{FF2B5EF4-FFF2-40B4-BE49-F238E27FC236}">
              <a16:creationId xmlns:a16="http://schemas.microsoft.com/office/drawing/2014/main" id="{EBEFAD34-3D68-446E-8CBD-E4A3869D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8" name="Picture 3405" descr="LOGO">
          <a:extLst>
            <a:ext uri="{FF2B5EF4-FFF2-40B4-BE49-F238E27FC236}">
              <a16:creationId xmlns:a16="http://schemas.microsoft.com/office/drawing/2014/main" id="{F207F63C-F01A-4146-A6CF-4D83630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9" name="Picture 3406" descr="LOGO">
          <a:extLst>
            <a:ext uri="{FF2B5EF4-FFF2-40B4-BE49-F238E27FC236}">
              <a16:creationId xmlns:a16="http://schemas.microsoft.com/office/drawing/2014/main" id="{99214478-276F-46BA-BAA2-2B1730C7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0" name="Picture 3407" descr="LOGO">
          <a:extLst>
            <a:ext uri="{FF2B5EF4-FFF2-40B4-BE49-F238E27FC236}">
              <a16:creationId xmlns:a16="http://schemas.microsoft.com/office/drawing/2014/main" id="{1B470664-F5DB-4D69-864F-7B6099B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1" name="Picture 3408" descr="LOGO">
          <a:extLst>
            <a:ext uri="{FF2B5EF4-FFF2-40B4-BE49-F238E27FC236}">
              <a16:creationId xmlns:a16="http://schemas.microsoft.com/office/drawing/2014/main" id="{E20AAFD4-DCA5-4329-82D5-302BBCCF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2" name="Picture 3409" descr="LOGO">
          <a:extLst>
            <a:ext uri="{FF2B5EF4-FFF2-40B4-BE49-F238E27FC236}">
              <a16:creationId xmlns:a16="http://schemas.microsoft.com/office/drawing/2014/main" id="{2FAAAC3D-8823-4F94-A8A5-A1DE259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3" name="Picture 3410" descr="LOGO">
          <a:extLst>
            <a:ext uri="{FF2B5EF4-FFF2-40B4-BE49-F238E27FC236}">
              <a16:creationId xmlns:a16="http://schemas.microsoft.com/office/drawing/2014/main" id="{C1A30DCB-25AF-43C7-AC7F-ED63A63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4" name="Picture 3411" descr="LOGO">
          <a:extLst>
            <a:ext uri="{FF2B5EF4-FFF2-40B4-BE49-F238E27FC236}">
              <a16:creationId xmlns:a16="http://schemas.microsoft.com/office/drawing/2014/main" id="{5BE7B46E-2517-4894-A6A7-E37360A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5" name="Picture 3412" descr="LOGO">
          <a:extLst>
            <a:ext uri="{FF2B5EF4-FFF2-40B4-BE49-F238E27FC236}">
              <a16:creationId xmlns:a16="http://schemas.microsoft.com/office/drawing/2014/main" id="{CB86DC4C-08B6-4CFE-AC58-FD3A948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6" name="Picture 3413" descr="LOGO">
          <a:extLst>
            <a:ext uri="{FF2B5EF4-FFF2-40B4-BE49-F238E27FC236}">
              <a16:creationId xmlns:a16="http://schemas.microsoft.com/office/drawing/2014/main" id="{4E349E43-BC55-4599-A54C-D87A43D2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7" name="Picture 3414" descr="LOGO">
          <a:extLst>
            <a:ext uri="{FF2B5EF4-FFF2-40B4-BE49-F238E27FC236}">
              <a16:creationId xmlns:a16="http://schemas.microsoft.com/office/drawing/2014/main" id="{309CB108-726A-44C5-BDFC-850F32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8" name="Picture 3415" descr="LOGO">
          <a:extLst>
            <a:ext uri="{FF2B5EF4-FFF2-40B4-BE49-F238E27FC236}">
              <a16:creationId xmlns:a16="http://schemas.microsoft.com/office/drawing/2014/main" id="{763E573D-295C-462D-B43A-3EC9D9A6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9" name="Picture 3416" descr="LOGO">
          <a:extLst>
            <a:ext uri="{FF2B5EF4-FFF2-40B4-BE49-F238E27FC236}">
              <a16:creationId xmlns:a16="http://schemas.microsoft.com/office/drawing/2014/main" id="{8ADAE2A4-B3CB-4A84-8EAD-80A191C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0" name="Picture 3417" descr="LOGO">
          <a:extLst>
            <a:ext uri="{FF2B5EF4-FFF2-40B4-BE49-F238E27FC236}">
              <a16:creationId xmlns:a16="http://schemas.microsoft.com/office/drawing/2014/main" id="{20BFD5DD-8F5C-4364-854A-6A9EB49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1" name="Picture 3418" descr="LOGO">
          <a:extLst>
            <a:ext uri="{FF2B5EF4-FFF2-40B4-BE49-F238E27FC236}">
              <a16:creationId xmlns:a16="http://schemas.microsoft.com/office/drawing/2014/main" id="{143D01D2-6983-4464-AED2-729A8CB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2" name="Picture 3419" descr="LOGO">
          <a:extLst>
            <a:ext uri="{FF2B5EF4-FFF2-40B4-BE49-F238E27FC236}">
              <a16:creationId xmlns:a16="http://schemas.microsoft.com/office/drawing/2014/main" id="{6F02202F-64ED-4430-AA1F-BA8C5EE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3" name="Picture 3420" descr="LOGO">
          <a:extLst>
            <a:ext uri="{FF2B5EF4-FFF2-40B4-BE49-F238E27FC236}">
              <a16:creationId xmlns:a16="http://schemas.microsoft.com/office/drawing/2014/main" id="{23E3DB48-3049-488D-BDBB-67B0F87E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54" name="Picture 1252" descr="Inline image">
          <a:extLst>
            <a:ext uri="{FF2B5EF4-FFF2-40B4-BE49-F238E27FC236}">
              <a16:creationId xmlns:a16="http://schemas.microsoft.com/office/drawing/2014/main" id="{2582BDD6-3EED-4BF7-86C1-69AE7F4C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5" name="Picture 3422" descr="LOGO">
          <a:extLst>
            <a:ext uri="{FF2B5EF4-FFF2-40B4-BE49-F238E27FC236}">
              <a16:creationId xmlns:a16="http://schemas.microsoft.com/office/drawing/2014/main" id="{014BACAD-60C8-4DBC-BFDF-87B35578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6" name="Picture 3423" descr="LOGO">
          <a:extLst>
            <a:ext uri="{FF2B5EF4-FFF2-40B4-BE49-F238E27FC236}">
              <a16:creationId xmlns:a16="http://schemas.microsoft.com/office/drawing/2014/main" id="{C0773109-4C40-4003-B86C-66B1BA2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7" name="Picture 3424" descr="LOGO">
          <a:extLst>
            <a:ext uri="{FF2B5EF4-FFF2-40B4-BE49-F238E27FC236}">
              <a16:creationId xmlns:a16="http://schemas.microsoft.com/office/drawing/2014/main" id="{A8C3791B-18B6-485C-B410-72EB39D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8" name="Picture 3425" descr="LOGO">
          <a:extLst>
            <a:ext uri="{FF2B5EF4-FFF2-40B4-BE49-F238E27FC236}">
              <a16:creationId xmlns:a16="http://schemas.microsoft.com/office/drawing/2014/main" id="{9B984E93-11AD-44F7-B39B-21366D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9" name="Picture 3426" descr="LOGO">
          <a:extLst>
            <a:ext uri="{FF2B5EF4-FFF2-40B4-BE49-F238E27FC236}">
              <a16:creationId xmlns:a16="http://schemas.microsoft.com/office/drawing/2014/main" id="{51FF9F15-5CF6-4175-BA3A-3D4DFD9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0" name="Picture 3427" descr="LOGO">
          <a:extLst>
            <a:ext uri="{FF2B5EF4-FFF2-40B4-BE49-F238E27FC236}">
              <a16:creationId xmlns:a16="http://schemas.microsoft.com/office/drawing/2014/main" id="{83846839-B726-4ACD-A504-B7CA84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1" name="Picture 3428" descr="LOGO">
          <a:extLst>
            <a:ext uri="{FF2B5EF4-FFF2-40B4-BE49-F238E27FC236}">
              <a16:creationId xmlns:a16="http://schemas.microsoft.com/office/drawing/2014/main" id="{A2A45DC6-4429-405E-BD85-07B0D1B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62" name="Picture 1252" descr="Inline image">
          <a:extLst>
            <a:ext uri="{FF2B5EF4-FFF2-40B4-BE49-F238E27FC236}">
              <a16:creationId xmlns:a16="http://schemas.microsoft.com/office/drawing/2014/main" id="{B9A75E47-0ECA-4DD5-822C-69BD64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63" name="Picture 1" descr="LOGO">
          <a:extLst>
            <a:ext uri="{FF2B5EF4-FFF2-40B4-BE49-F238E27FC236}">
              <a16:creationId xmlns:a16="http://schemas.microsoft.com/office/drawing/2014/main" id="{A327D791-59F9-42FE-A76F-DCC08BE2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4" name="Picture 3431" descr="LOGO">
          <a:extLst>
            <a:ext uri="{FF2B5EF4-FFF2-40B4-BE49-F238E27FC236}">
              <a16:creationId xmlns:a16="http://schemas.microsoft.com/office/drawing/2014/main" id="{F7C1EF30-876C-4538-B987-BEE8D7C4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5" name="Picture 3432" descr="LOGO">
          <a:extLst>
            <a:ext uri="{FF2B5EF4-FFF2-40B4-BE49-F238E27FC236}">
              <a16:creationId xmlns:a16="http://schemas.microsoft.com/office/drawing/2014/main" id="{C2680890-8F96-4B44-B030-444A0B3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6" name="Picture 3433" descr="LOGO">
          <a:extLst>
            <a:ext uri="{FF2B5EF4-FFF2-40B4-BE49-F238E27FC236}">
              <a16:creationId xmlns:a16="http://schemas.microsoft.com/office/drawing/2014/main" id="{33AE2313-F97C-4072-A926-7CE71C8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7" name="Picture 3434" descr="LOGO">
          <a:extLst>
            <a:ext uri="{FF2B5EF4-FFF2-40B4-BE49-F238E27FC236}">
              <a16:creationId xmlns:a16="http://schemas.microsoft.com/office/drawing/2014/main" id="{5F2EE2F3-A5AD-402E-B213-E858B26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8" name="Picture 3435" descr="LOGO">
          <a:extLst>
            <a:ext uri="{FF2B5EF4-FFF2-40B4-BE49-F238E27FC236}">
              <a16:creationId xmlns:a16="http://schemas.microsoft.com/office/drawing/2014/main" id="{FA78A32B-1393-46D8-BCF0-11C6244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9" name="Picture 3436" descr="LOGO">
          <a:extLst>
            <a:ext uri="{FF2B5EF4-FFF2-40B4-BE49-F238E27FC236}">
              <a16:creationId xmlns:a16="http://schemas.microsoft.com/office/drawing/2014/main" id="{7647572A-7222-475F-B921-9B56B03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70" name="Picture 3437" descr="LOGO">
          <a:extLst>
            <a:ext uri="{FF2B5EF4-FFF2-40B4-BE49-F238E27FC236}">
              <a16:creationId xmlns:a16="http://schemas.microsoft.com/office/drawing/2014/main" id="{FA3E29F0-A4AD-403A-815E-BD84360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71" name="Picture 3438" descr="LOGO">
          <a:extLst>
            <a:ext uri="{FF2B5EF4-FFF2-40B4-BE49-F238E27FC236}">
              <a16:creationId xmlns:a16="http://schemas.microsoft.com/office/drawing/2014/main" id="{4105BD0F-5FC1-4968-B3EC-42E801B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72" name="Picture 3439" descr="LOGO">
          <a:extLst>
            <a:ext uri="{FF2B5EF4-FFF2-40B4-BE49-F238E27FC236}">
              <a16:creationId xmlns:a16="http://schemas.microsoft.com/office/drawing/2014/main" id="{10812AD9-C5BC-47AF-BD9C-64113E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3" name="Picture 3440" descr="LOGO">
          <a:extLst>
            <a:ext uri="{FF2B5EF4-FFF2-40B4-BE49-F238E27FC236}">
              <a16:creationId xmlns:a16="http://schemas.microsoft.com/office/drawing/2014/main" id="{22E5499D-8204-4CEA-B480-013877D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4" name="Picture 3441" descr="LOGO">
          <a:extLst>
            <a:ext uri="{FF2B5EF4-FFF2-40B4-BE49-F238E27FC236}">
              <a16:creationId xmlns:a16="http://schemas.microsoft.com/office/drawing/2014/main" id="{1B8C4391-76CC-4FFB-9739-56004C4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5" name="Picture 3442" descr="LOGO">
          <a:extLst>
            <a:ext uri="{FF2B5EF4-FFF2-40B4-BE49-F238E27FC236}">
              <a16:creationId xmlns:a16="http://schemas.microsoft.com/office/drawing/2014/main" id="{4250A6E1-658A-4C42-8E0C-64CED88C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6" name="Picture 3443" descr="LOGO">
          <a:extLst>
            <a:ext uri="{FF2B5EF4-FFF2-40B4-BE49-F238E27FC236}">
              <a16:creationId xmlns:a16="http://schemas.microsoft.com/office/drawing/2014/main" id="{61990077-F3A1-4DED-924D-3D56504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7" name="Picture 3444" descr="LOGO">
          <a:extLst>
            <a:ext uri="{FF2B5EF4-FFF2-40B4-BE49-F238E27FC236}">
              <a16:creationId xmlns:a16="http://schemas.microsoft.com/office/drawing/2014/main" id="{EA6D3850-DD13-4E06-9583-17AD5F6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8" name="Picture 3445" descr="LOGO">
          <a:extLst>
            <a:ext uri="{FF2B5EF4-FFF2-40B4-BE49-F238E27FC236}">
              <a16:creationId xmlns:a16="http://schemas.microsoft.com/office/drawing/2014/main" id="{A22D3C0C-2A7A-43BB-A3F4-885EF277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9" name="Picture 3446" descr="LOGO">
          <a:extLst>
            <a:ext uri="{FF2B5EF4-FFF2-40B4-BE49-F238E27FC236}">
              <a16:creationId xmlns:a16="http://schemas.microsoft.com/office/drawing/2014/main" id="{B3F38F26-199C-43EB-9FB4-7433973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0" name="Picture 3447" descr="LOGO">
          <a:extLst>
            <a:ext uri="{FF2B5EF4-FFF2-40B4-BE49-F238E27FC236}">
              <a16:creationId xmlns:a16="http://schemas.microsoft.com/office/drawing/2014/main" id="{449A7F71-4660-42F4-84AB-754FC04F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81" name="Picture 1252" descr="Inline image">
          <a:extLst>
            <a:ext uri="{FF2B5EF4-FFF2-40B4-BE49-F238E27FC236}">
              <a16:creationId xmlns:a16="http://schemas.microsoft.com/office/drawing/2014/main" id="{1BAA0A2E-204A-4A71-931F-DC67B671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2" name="Picture 3449" descr="LOGO">
          <a:extLst>
            <a:ext uri="{FF2B5EF4-FFF2-40B4-BE49-F238E27FC236}">
              <a16:creationId xmlns:a16="http://schemas.microsoft.com/office/drawing/2014/main" id="{1D145EA8-3657-49D5-984F-2EFE2C2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3" name="Picture 3450" descr="LOGO">
          <a:extLst>
            <a:ext uri="{FF2B5EF4-FFF2-40B4-BE49-F238E27FC236}">
              <a16:creationId xmlns:a16="http://schemas.microsoft.com/office/drawing/2014/main" id="{180A9758-647D-43FF-96ED-0754851F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4" name="Picture 3451" descr="LOGO">
          <a:extLst>
            <a:ext uri="{FF2B5EF4-FFF2-40B4-BE49-F238E27FC236}">
              <a16:creationId xmlns:a16="http://schemas.microsoft.com/office/drawing/2014/main" id="{2D4DE869-F46C-42CA-8773-75CA4C1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5" name="Picture 3452" descr="LOGO">
          <a:extLst>
            <a:ext uri="{FF2B5EF4-FFF2-40B4-BE49-F238E27FC236}">
              <a16:creationId xmlns:a16="http://schemas.microsoft.com/office/drawing/2014/main" id="{E820E089-7B5D-4FD6-AF9F-03B2341A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6" name="Picture 3453" descr="LOGO">
          <a:extLst>
            <a:ext uri="{FF2B5EF4-FFF2-40B4-BE49-F238E27FC236}">
              <a16:creationId xmlns:a16="http://schemas.microsoft.com/office/drawing/2014/main" id="{CA36E0B1-9428-418C-BCD9-CD2098E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7" name="Picture 3454" descr="LOGO">
          <a:extLst>
            <a:ext uri="{FF2B5EF4-FFF2-40B4-BE49-F238E27FC236}">
              <a16:creationId xmlns:a16="http://schemas.microsoft.com/office/drawing/2014/main" id="{21C22733-4EA3-4DE0-8B30-FFE0433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8" name="Picture 3455" descr="LOGO">
          <a:extLst>
            <a:ext uri="{FF2B5EF4-FFF2-40B4-BE49-F238E27FC236}">
              <a16:creationId xmlns:a16="http://schemas.microsoft.com/office/drawing/2014/main" id="{B1428FA7-E6B3-48FA-BC14-1BD4390C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89" name="Picture 1252" descr="Inline image">
          <a:extLst>
            <a:ext uri="{FF2B5EF4-FFF2-40B4-BE49-F238E27FC236}">
              <a16:creationId xmlns:a16="http://schemas.microsoft.com/office/drawing/2014/main" id="{0BEDE13B-956F-48BD-91B0-1A08A8F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3" name="Picture 12" descr="LOGO">
          <a:extLst>
            <a:ext uri="{FF2B5EF4-FFF2-40B4-BE49-F238E27FC236}">
              <a16:creationId xmlns:a16="http://schemas.microsoft.com/office/drawing/2014/main" id="{559ED30F-EB20-44F1-980B-BAD0188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7A4E5259-DFDD-4266-8EDF-937D165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D8F87A52-5A91-4352-A89D-CD35E69E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4D974DF-4788-4F33-A36F-A2B84DBD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7" name="Picture 16" descr="LOGO">
          <a:extLst>
            <a:ext uri="{FF2B5EF4-FFF2-40B4-BE49-F238E27FC236}">
              <a16:creationId xmlns:a16="http://schemas.microsoft.com/office/drawing/2014/main" id="{4DC25C47-36CD-4367-B654-50B35E35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CCCDE9CC-3337-43FA-9608-3858679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6CDF4508-D8C8-4614-8872-E2C334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E2711A91-106D-4013-8221-D8F59CD4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D8B4399A-161C-4830-94FF-C76AED6C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125E230-2213-4CD6-BBAE-E2E55927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4D769815-7880-434D-A2E3-DD7991AA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01507C2-1515-4DEA-B3AD-F663502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B73E1D7F-D732-442C-9E2E-62ED657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4" name="Picture 23" descr="LOGO">
          <a:extLst>
            <a:ext uri="{FF2B5EF4-FFF2-40B4-BE49-F238E27FC236}">
              <a16:creationId xmlns:a16="http://schemas.microsoft.com/office/drawing/2014/main" id="{FEE921CF-6D8D-412C-A0A4-DD82F12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FE970702-4DCD-45AD-9375-87B954E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6" name="Picture 1" descr="LOGO">
          <a:extLst>
            <a:ext uri="{FF2B5EF4-FFF2-40B4-BE49-F238E27FC236}">
              <a16:creationId xmlns:a16="http://schemas.microsoft.com/office/drawing/2014/main" id="{C5A12E86-83DE-4D5F-AB12-69199FAE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7" name="Picture 1" descr="LOGO">
          <a:extLst>
            <a:ext uri="{FF2B5EF4-FFF2-40B4-BE49-F238E27FC236}">
              <a16:creationId xmlns:a16="http://schemas.microsoft.com/office/drawing/2014/main" id="{52611E01-5AFC-4705-89A2-B2A60A4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37D54E89-DF6C-4BFA-9D74-5F353BF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B8455C8-8E33-4338-A366-E1393557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0" name="Picture 1" descr="LOGO">
          <a:extLst>
            <a:ext uri="{FF2B5EF4-FFF2-40B4-BE49-F238E27FC236}">
              <a16:creationId xmlns:a16="http://schemas.microsoft.com/office/drawing/2014/main" id="{B7A782A7-6325-4722-9999-633E192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1" name="Picture 1" descr="LOGO">
          <a:extLst>
            <a:ext uri="{FF2B5EF4-FFF2-40B4-BE49-F238E27FC236}">
              <a16:creationId xmlns:a16="http://schemas.microsoft.com/office/drawing/2014/main" id="{99403AF4-45CF-4338-BB37-F433F80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2" name="Picture 1" descr="LOGO">
          <a:extLst>
            <a:ext uri="{FF2B5EF4-FFF2-40B4-BE49-F238E27FC236}">
              <a16:creationId xmlns:a16="http://schemas.microsoft.com/office/drawing/2014/main" id="{062624F8-3A2A-4DC4-AC72-219935C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3" name="Picture 32" descr="LOGO">
          <a:extLst>
            <a:ext uri="{FF2B5EF4-FFF2-40B4-BE49-F238E27FC236}">
              <a16:creationId xmlns:a16="http://schemas.microsoft.com/office/drawing/2014/main" id="{92DF4119-8B51-4026-ACBF-31DC83F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4" name="Picture 1" descr="LOGO">
          <a:extLst>
            <a:ext uri="{FF2B5EF4-FFF2-40B4-BE49-F238E27FC236}">
              <a16:creationId xmlns:a16="http://schemas.microsoft.com/office/drawing/2014/main" id="{8F73E61D-64F3-4A82-9964-275FF4F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5" name="Picture 1" descr="LOGO">
          <a:extLst>
            <a:ext uri="{FF2B5EF4-FFF2-40B4-BE49-F238E27FC236}">
              <a16:creationId xmlns:a16="http://schemas.microsoft.com/office/drawing/2014/main" id="{C7AB3437-83C6-480A-AE43-B3D40456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6" name="Picture 1" descr="LOGO">
          <a:extLst>
            <a:ext uri="{FF2B5EF4-FFF2-40B4-BE49-F238E27FC236}">
              <a16:creationId xmlns:a16="http://schemas.microsoft.com/office/drawing/2014/main" id="{68672F6F-0741-4781-9A41-B7BA3D1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37" name="Picture 1252" descr="Inline image">
          <a:extLst>
            <a:ext uri="{FF2B5EF4-FFF2-40B4-BE49-F238E27FC236}">
              <a16:creationId xmlns:a16="http://schemas.microsoft.com/office/drawing/2014/main" id="{545E0D65-DCD4-4320-826F-636ACFE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3610" name="Picture 21" descr="LOGO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3611" name="Picture 21" descr="LOGO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3612" name="Picture 1252" descr="Inline image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696" name="Picture 1" descr="LOGO">
          <a:extLst>
            <a:ext uri="{FF2B5EF4-FFF2-40B4-BE49-F238E27FC236}">
              <a16:creationId xmlns:a16="http://schemas.microsoft.com/office/drawing/2014/main" id="{00000000-0008-0000-0300-0000E8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62697" name="Picture 1252" descr="Inline image">
          <a:extLst>
            <a:ext uri="{FF2B5EF4-FFF2-40B4-BE49-F238E27FC236}">
              <a16:creationId xmlns:a16="http://schemas.microsoft.com/office/drawing/2014/main" id="{00000000-0008-0000-0300-0000E9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698" name="Picture 21" descr="LOGO">
          <a:extLst>
            <a:ext uri="{FF2B5EF4-FFF2-40B4-BE49-F238E27FC236}">
              <a16:creationId xmlns:a16="http://schemas.microsoft.com/office/drawing/2014/main" id="{00000000-0008-0000-0300-0000EA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699" name="Picture 21" descr="LOGO">
          <a:extLst>
            <a:ext uri="{FF2B5EF4-FFF2-40B4-BE49-F238E27FC236}">
              <a16:creationId xmlns:a16="http://schemas.microsoft.com/office/drawing/2014/main" id="{00000000-0008-0000-0300-0000EB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700" name="Picture 21" descr="LOGO">
          <a:extLst>
            <a:ext uri="{FF2B5EF4-FFF2-40B4-BE49-F238E27FC236}">
              <a16:creationId xmlns:a16="http://schemas.microsoft.com/office/drawing/2014/main" id="{00000000-0008-0000-0300-0000EC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701" name="Picture 21" descr="LOGO">
          <a:extLst>
            <a:ext uri="{FF2B5EF4-FFF2-40B4-BE49-F238E27FC236}">
              <a16:creationId xmlns:a16="http://schemas.microsoft.com/office/drawing/2014/main" id="{00000000-0008-0000-0300-0000ED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702" name="Picture 21" descr="LOGO">
          <a:extLst>
            <a:ext uri="{FF2B5EF4-FFF2-40B4-BE49-F238E27FC236}">
              <a16:creationId xmlns:a16="http://schemas.microsoft.com/office/drawing/2014/main" id="{00000000-0008-0000-0300-0000EE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703" name="Picture 21" descr="LOGO">
          <a:extLst>
            <a:ext uri="{FF2B5EF4-FFF2-40B4-BE49-F238E27FC236}">
              <a16:creationId xmlns:a16="http://schemas.microsoft.com/office/drawing/2014/main" id="{00000000-0008-0000-0300-0000EF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180975</xdr:rowOff>
    </xdr:from>
    <xdr:to>
      <xdr:col>1</xdr:col>
      <xdr:colOff>190500</xdr:colOff>
      <xdr:row>4</xdr:row>
      <xdr:rowOff>114300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42900"/>
          <a:ext cx="16573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95249</xdr:colOff>
      <xdr:row>0</xdr:row>
      <xdr:rowOff>28574</xdr:rowOff>
    </xdr:from>
    <xdr:to>
      <xdr:col>0</xdr:col>
      <xdr:colOff>2038350</xdr:colOff>
      <xdr:row>3</xdr:row>
      <xdr:rowOff>219074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49" y="28574"/>
          <a:ext cx="1943101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1485900</xdr:colOff>
      <xdr:row>3</xdr:row>
      <xdr:rowOff>28575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76200"/>
          <a:ext cx="13430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619125</xdr:colOff>
      <xdr:row>0</xdr:row>
      <xdr:rowOff>85725</xdr:rowOff>
    </xdr:from>
    <xdr:to>
      <xdr:col>0</xdr:col>
      <xdr:colOff>1871171</xdr:colOff>
      <xdr:row>3</xdr:row>
      <xdr:rowOff>19050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85725"/>
          <a:ext cx="1252046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1447800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04775"/>
          <a:ext cx="12954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1485900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1390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Users/NHI/Desktop/COSCO-SCHEDULE_ATD%20NORTH%20AMERICA%20CANADA%20IN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VIA HKG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CANADA TS (CPNW)"/>
      <sheetName val="SEA-VAN VIA HKG (OPNW)"/>
      <sheetName val="SEA-VAN VIA SHA (MPNW)"/>
      <sheetName val="TACOMA VIA YTN (EPNW)"/>
      <sheetName val="GULF VIA XMN (GME)"/>
      <sheetName val="GULF VIA SHA-HKG (GME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SUN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9.bin"/><Relationship Id="rId13" Type="http://schemas.openxmlformats.org/officeDocument/2006/relationships/printerSettings" Target="../printerSettings/printerSettings264.bin"/><Relationship Id="rId18" Type="http://schemas.openxmlformats.org/officeDocument/2006/relationships/printerSettings" Target="../printerSettings/printerSettings269.bin"/><Relationship Id="rId26" Type="http://schemas.openxmlformats.org/officeDocument/2006/relationships/printerSettings" Target="../printerSettings/printerSettings277.bin"/><Relationship Id="rId3" Type="http://schemas.openxmlformats.org/officeDocument/2006/relationships/printerSettings" Target="../printerSettings/printerSettings254.bin"/><Relationship Id="rId21" Type="http://schemas.openxmlformats.org/officeDocument/2006/relationships/printerSettings" Target="../printerSettings/printerSettings272.bin"/><Relationship Id="rId7" Type="http://schemas.openxmlformats.org/officeDocument/2006/relationships/printerSettings" Target="../printerSettings/printerSettings258.bin"/><Relationship Id="rId12" Type="http://schemas.openxmlformats.org/officeDocument/2006/relationships/printerSettings" Target="../printerSettings/printerSettings263.bin"/><Relationship Id="rId17" Type="http://schemas.openxmlformats.org/officeDocument/2006/relationships/printerSettings" Target="../printerSettings/printerSettings268.bin"/><Relationship Id="rId25" Type="http://schemas.openxmlformats.org/officeDocument/2006/relationships/printerSettings" Target="../printerSettings/printerSettings276.bin"/><Relationship Id="rId2" Type="http://schemas.openxmlformats.org/officeDocument/2006/relationships/printerSettings" Target="../printerSettings/printerSettings253.bin"/><Relationship Id="rId16" Type="http://schemas.openxmlformats.org/officeDocument/2006/relationships/printerSettings" Target="../printerSettings/printerSettings267.bin"/><Relationship Id="rId20" Type="http://schemas.openxmlformats.org/officeDocument/2006/relationships/printerSettings" Target="../printerSettings/printerSettings271.bin"/><Relationship Id="rId29" Type="http://schemas.openxmlformats.org/officeDocument/2006/relationships/printerSettings" Target="../printerSettings/printerSettings280.bin"/><Relationship Id="rId1" Type="http://schemas.openxmlformats.org/officeDocument/2006/relationships/printerSettings" Target="../printerSettings/printerSettings252.bin"/><Relationship Id="rId6" Type="http://schemas.openxmlformats.org/officeDocument/2006/relationships/printerSettings" Target="../printerSettings/printerSettings257.bin"/><Relationship Id="rId11" Type="http://schemas.openxmlformats.org/officeDocument/2006/relationships/printerSettings" Target="../printerSettings/printerSettings262.bin"/><Relationship Id="rId24" Type="http://schemas.openxmlformats.org/officeDocument/2006/relationships/printerSettings" Target="../printerSettings/printerSettings275.bin"/><Relationship Id="rId5" Type="http://schemas.openxmlformats.org/officeDocument/2006/relationships/printerSettings" Target="../printerSettings/printerSettings256.bin"/><Relationship Id="rId15" Type="http://schemas.openxmlformats.org/officeDocument/2006/relationships/printerSettings" Target="../printerSettings/printerSettings266.bin"/><Relationship Id="rId23" Type="http://schemas.openxmlformats.org/officeDocument/2006/relationships/printerSettings" Target="../printerSettings/printerSettings274.bin"/><Relationship Id="rId28" Type="http://schemas.openxmlformats.org/officeDocument/2006/relationships/printerSettings" Target="../printerSettings/printerSettings279.bin"/><Relationship Id="rId10" Type="http://schemas.openxmlformats.org/officeDocument/2006/relationships/printerSettings" Target="../printerSettings/printerSettings261.bin"/><Relationship Id="rId19" Type="http://schemas.openxmlformats.org/officeDocument/2006/relationships/printerSettings" Target="../printerSettings/printerSettings270.bin"/><Relationship Id="rId31" Type="http://schemas.openxmlformats.org/officeDocument/2006/relationships/drawing" Target="../drawings/drawing11.xml"/><Relationship Id="rId4" Type="http://schemas.openxmlformats.org/officeDocument/2006/relationships/printerSettings" Target="../printerSettings/printerSettings255.bin"/><Relationship Id="rId9" Type="http://schemas.openxmlformats.org/officeDocument/2006/relationships/printerSettings" Target="../printerSettings/printerSettings260.bin"/><Relationship Id="rId14" Type="http://schemas.openxmlformats.org/officeDocument/2006/relationships/printerSettings" Target="../printerSettings/printerSettings265.bin"/><Relationship Id="rId22" Type="http://schemas.openxmlformats.org/officeDocument/2006/relationships/printerSettings" Target="../printerSettings/printerSettings273.bin"/><Relationship Id="rId27" Type="http://schemas.openxmlformats.org/officeDocument/2006/relationships/printerSettings" Target="../printerSettings/printerSettings278.bin"/><Relationship Id="rId30" Type="http://schemas.openxmlformats.org/officeDocument/2006/relationships/printerSettings" Target="../printerSettings/printerSettings28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9.bin"/><Relationship Id="rId13" Type="http://schemas.openxmlformats.org/officeDocument/2006/relationships/printerSettings" Target="../printerSettings/printerSettings294.bin"/><Relationship Id="rId18" Type="http://schemas.openxmlformats.org/officeDocument/2006/relationships/printerSettings" Target="../printerSettings/printerSettings299.bin"/><Relationship Id="rId26" Type="http://schemas.openxmlformats.org/officeDocument/2006/relationships/printerSettings" Target="../printerSettings/printerSettings307.bin"/><Relationship Id="rId3" Type="http://schemas.openxmlformats.org/officeDocument/2006/relationships/printerSettings" Target="../printerSettings/printerSettings284.bin"/><Relationship Id="rId21" Type="http://schemas.openxmlformats.org/officeDocument/2006/relationships/printerSettings" Target="../printerSettings/printerSettings302.bin"/><Relationship Id="rId7" Type="http://schemas.openxmlformats.org/officeDocument/2006/relationships/printerSettings" Target="../printerSettings/printerSettings288.bin"/><Relationship Id="rId12" Type="http://schemas.openxmlformats.org/officeDocument/2006/relationships/printerSettings" Target="../printerSettings/printerSettings293.bin"/><Relationship Id="rId17" Type="http://schemas.openxmlformats.org/officeDocument/2006/relationships/printerSettings" Target="../printerSettings/printerSettings298.bin"/><Relationship Id="rId25" Type="http://schemas.openxmlformats.org/officeDocument/2006/relationships/printerSettings" Target="../printerSettings/printerSettings306.bin"/><Relationship Id="rId2" Type="http://schemas.openxmlformats.org/officeDocument/2006/relationships/printerSettings" Target="../printerSettings/printerSettings283.bin"/><Relationship Id="rId16" Type="http://schemas.openxmlformats.org/officeDocument/2006/relationships/printerSettings" Target="../printerSettings/printerSettings297.bin"/><Relationship Id="rId20" Type="http://schemas.openxmlformats.org/officeDocument/2006/relationships/printerSettings" Target="../printerSettings/printerSettings301.bin"/><Relationship Id="rId29" Type="http://schemas.openxmlformats.org/officeDocument/2006/relationships/printerSettings" Target="../printerSettings/printerSettings310.bin"/><Relationship Id="rId1" Type="http://schemas.openxmlformats.org/officeDocument/2006/relationships/printerSettings" Target="../printerSettings/printerSettings282.bin"/><Relationship Id="rId6" Type="http://schemas.openxmlformats.org/officeDocument/2006/relationships/printerSettings" Target="../printerSettings/printerSettings287.bin"/><Relationship Id="rId11" Type="http://schemas.openxmlformats.org/officeDocument/2006/relationships/printerSettings" Target="../printerSettings/printerSettings292.bin"/><Relationship Id="rId24" Type="http://schemas.openxmlformats.org/officeDocument/2006/relationships/printerSettings" Target="../printerSettings/printerSettings305.bin"/><Relationship Id="rId5" Type="http://schemas.openxmlformats.org/officeDocument/2006/relationships/printerSettings" Target="../printerSettings/printerSettings286.bin"/><Relationship Id="rId15" Type="http://schemas.openxmlformats.org/officeDocument/2006/relationships/printerSettings" Target="../printerSettings/printerSettings296.bin"/><Relationship Id="rId23" Type="http://schemas.openxmlformats.org/officeDocument/2006/relationships/printerSettings" Target="../printerSettings/printerSettings304.bin"/><Relationship Id="rId28" Type="http://schemas.openxmlformats.org/officeDocument/2006/relationships/printerSettings" Target="../printerSettings/printerSettings309.bin"/><Relationship Id="rId10" Type="http://schemas.openxmlformats.org/officeDocument/2006/relationships/printerSettings" Target="../printerSettings/printerSettings291.bin"/><Relationship Id="rId19" Type="http://schemas.openxmlformats.org/officeDocument/2006/relationships/printerSettings" Target="../printerSettings/printerSettings300.bin"/><Relationship Id="rId31" Type="http://schemas.openxmlformats.org/officeDocument/2006/relationships/drawing" Target="../drawings/drawing12.xml"/><Relationship Id="rId4" Type="http://schemas.openxmlformats.org/officeDocument/2006/relationships/printerSettings" Target="../printerSettings/printerSettings285.bin"/><Relationship Id="rId9" Type="http://schemas.openxmlformats.org/officeDocument/2006/relationships/printerSettings" Target="../printerSettings/printerSettings290.bin"/><Relationship Id="rId14" Type="http://schemas.openxmlformats.org/officeDocument/2006/relationships/printerSettings" Target="../printerSettings/printerSettings295.bin"/><Relationship Id="rId22" Type="http://schemas.openxmlformats.org/officeDocument/2006/relationships/printerSettings" Target="../printerSettings/printerSettings303.bin"/><Relationship Id="rId27" Type="http://schemas.openxmlformats.org/officeDocument/2006/relationships/printerSettings" Target="../printerSettings/printerSettings308.bin"/><Relationship Id="rId30" Type="http://schemas.openxmlformats.org/officeDocument/2006/relationships/printerSettings" Target="../printerSettings/printerSettings31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9.bin"/><Relationship Id="rId13" Type="http://schemas.openxmlformats.org/officeDocument/2006/relationships/printerSettings" Target="../printerSettings/printerSettings324.bin"/><Relationship Id="rId18" Type="http://schemas.openxmlformats.org/officeDocument/2006/relationships/printerSettings" Target="../printerSettings/printerSettings329.bin"/><Relationship Id="rId26" Type="http://schemas.openxmlformats.org/officeDocument/2006/relationships/printerSettings" Target="../printerSettings/printerSettings337.bin"/><Relationship Id="rId3" Type="http://schemas.openxmlformats.org/officeDocument/2006/relationships/printerSettings" Target="../printerSettings/printerSettings314.bin"/><Relationship Id="rId21" Type="http://schemas.openxmlformats.org/officeDocument/2006/relationships/printerSettings" Target="../printerSettings/printerSettings332.bin"/><Relationship Id="rId7" Type="http://schemas.openxmlformats.org/officeDocument/2006/relationships/printerSettings" Target="../printerSettings/printerSettings318.bin"/><Relationship Id="rId12" Type="http://schemas.openxmlformats.org/officeDocument/2006/relationships/printerSettings" Target="../printerSettings/printerSettings323.bin"/><Relationship Id="rId17" Type="http://schemas.openxmlformats.org/officeDocument/2006/relationships/printerSettings" Target="../printerSettings/printerSettings328.bin"/><Relationship Id="rId25" Type="http://schemas.openxmlformats.org/officeDocument/2006/relationships/printerSettings" Target="../printerSettings/printerSettings336.bin"/><Relationship Id="rId2" Type="http://schemas.openxmlformats.org/officeDocument/2006/relationships/printerSettings" Target="../printerSettings/printerSettings313.bin"/><Relationship Id="rId16" Type="http://schemas.openxmlformats.org/officeDocument/2006/relationships/printerSettings" Target="../printerSettings/printerSettings327.bin"/><Relationship Id="rId20" Type="http://schemas.openxmlformats.org/officeDocument/2006/relationships/printerSettings" Target="../printerSettings/printerSettings331.bin"/><Relationship Id="rId29" Type="http://schemas.openxmlformats.org/officeDocument/2006/relationships/printerSettings" Target="../printerSettings/printerSettings340.bin"/><Relationship Id="rId1" Type="http://schemas.openxmlformats.org/officeDocument/2006/relationships/printerSettings" Target="../printerSettings/printerSettings312.bin"/><Relationship Id="rId6" Type="http://schemas.openxmlformats.org/officeDocument/2006/relationships/printerSettings" Target="../printerSettings/printerSettings317.bin"/><Relationship Id="rId11" Type="http://schemas.openxmlformats.org/officeDocument/2006/relationships/printerSettings" Target="../printerSettings/printerSettings322.bin"/><Relationship Id="rId24" Type="http://schemas.openxmlformats.org/officeDocument/2006/relationships/printerSettings" Target="../printerSettings/printerSettings335.bin"/><Relationship Id="rId5" Type="http://schemas.openxmlformats.org/officeDocument/2006/relationships/printerSettings" Target="../printerSettings/printerSettings316.bin"/><Relationship Id="rId15" Type="http://schemas.openxmlformats.org/officeDocument/2006/relationships/printerSettings" Target="../printerSettings/printerSettings326.bin"/><Relationship Id="rId23" Type="http://schemas.openxmlformats.org/officeDocument/2006/relationships/printerSettings" Target="../printerSettings/printerSettings334.bin"/><Relationship Id="rId28" Type="http://schemas.openxmlformats.org/officeDocument/2006/relationships/printerSettings" Target="../printerSettings/printerSettings339.bin"/><Relationship Id="rId10" Type="http://schemas.openxmlformats.org/officeDocument/2006/relationships/printerSettings" Target="../printerSettings/printerSettings321.bin"/><Relationship Id="rId19" Type="http://schemas.openxmlformats.org/officeDocument/2006/relationships/printerSettings" Target="../printerSettings/printerSettings330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315.bin"/><Relationship Id="rId9" Type="http://schemas.openxmlformats.org/officeDocument/2006/relationships/printerSettings" Target="../printerSettings/printerSettings320.bin"/><Relationship Id="rId14" Type="http://schemas.openxmlformats.org/officeDocument/2006/relationships/printerSettings" Target="../printerSettings/printerSettings325.bin"/><Relationship Id="rId22" Type="http://schemas.openxmlformats.org/officeDocument/2006/relationships/printerSettings" Target="../printerSettings/printerSettings333.bin"/><Relationship Id="rId27" Type="http://schemas.openxmlformats.org/officeDocument/2006/relationships/printerSettings" Target="../printerSettings/printerSettings338.bin"/><Relationship Id="rId30" Type="http://schemas.openxmlformats.org/officeDocument/2006/relationships/printerSettings" Target="../printerSettings/printerSettings34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9.bin"/><Relationship Id="rId13" Type="http://schemas.openxmlformats.org/officeDocument/2006/relationships/printerSettings" Target="../printerSettings/printerSettings354.bin"/><Relationship Id="rId18" Type="http://schemas.openxmlformats.org/officeDocument/2006/relationships/printerSettings" Target="../printerSettings/printerSettings359.bin"/><Relationship Id="rId26" Type="http://schemas.openxmlformats.org/officeDocument/2006/relationships/printerSettings" Target="../printerSettings/printerSettings367.bin"/><Relationship Id="rId3" Type="http://schemas.openxmlformats.org/officeDocument/2006/relationships/printerSettings" Target="../printerSettings/printerSettings344.bin"/><Relationship Id="rId21" Type="http://schemas.openxmlformats.org/officeDocument/2006/relationships/printerSettings" Target="../printerSettings/printerSettings362.bin"/><Relationship Id="rId7" Type="http://schemas.openxmlformats.org/officeDocument/2006/relationships/printerSettings" Target="../printerSettings/printerSettings348.bin"/><Relationship Id="rId12" Type="http://schemas.openxmlformats.org/officeDocument/2006/relationships/printerSettings" Target="../printerSettings/printerSettings353.bin"/><Relationship Id="rId17" Type="http://schemas.openxmlformats.org/officeDocument/2006/relationships/printerSettings" Target="../printerSettings/printerSettings358.bin"/><Relationship Id="rId25" Type="http://schemas.openxmlformats.org/officeDocument/2006/relationships/printerSettings" Target="../printerSettings/printerSettings366.bin"/><Relationship Id="rId2" Type="http://schemas.openxmlformats.org/officeDocument/2006/relationships/printerSettings" Target="../printerSettings/printerSettings343.bin"/><Relationship Id="rId16" Type="http://schemas.openxmlformats.org/officeDocument/2006/relationships/printerSettings" Target="../printerSettings/printerSettings357.bin"/><Relationship Id="rId20" Type="http://schemas.openxmlformats.org/officeDocument/2006/relationships/printerSettings" Target="../printerSettings/printerSettings361.bin"/><Relationship Id="rId29" Type="http://schemas.openxmlformats.org/officeDocument/2006/relationships/printerSettings" Target="../printerSettings/printerSettings370.bin"/><Relationship Id="rId1" Type="http://schemas.openxmlformats.org/officeDocument/2006/relationships/printerSettings" Target="../printerSettings/printerSettings342.bin"/><Relationship Id="rId6" Type="http://schemas.openxmlformats.org/officeDocument/2006/relationships/printerSettings" Target="../printerSettings/printerSettings347.bin"/><Relationship Id="rId11" Type="http://schemas.openxmlformats.org/officeDocument/2006/relationships/printerSettings" Target="../printerSettings/printerSettings352.bin"/><Relationship Id="rId24" Type="http://schemas.openxmlformats.org/officeDocument/2006/relationships/printerSettings" Target="../printerSettings/printerSettings365.bin"/><Relationship Id="rId5" Type="http://schemas.openxmlformats.org/officeDocument/2006/relationships/printerSettings" Target="../printerSettings/printerSettings346.bin"/><Relationship Id="rId15" Type="http://schemas.openxmlformats.org/officeDocument/2006/relationships/printerSettings" Target="../printerSettings/printerSettings356.bin"/><Relationship Id="rId23" Type="http://schemas.openxmlformats.org/officeDocument/2006/relationships/printerSettings" Target="../printerSettings/printerSettings364.bin"/><Relationship Id="rId28" Type="http://schemas.openxmlformats.org/officeDocument/2006/relationships/printerSettings" Target="../printerSettings/printerSettings369.bin"/><Relationship Id="rId10" Type="http://schemas.openxmlformats.org/officeDocument/2006/relationships/printerSettings" Target="../printerSettings/printerSettings351.bin"/><Relationship Id="rId19" Type="http://schemas.openxmlformats.org/officeDocument/2006/relationships/printerSettings" Target="../printerSettings/printerSettings360.bin"/><Relationship Id="rId31" Type="http://schemas.openxmlformats.org/officeDocument/2006/relationships/drawing" Target="../drawings/drawing14.xml"/><Relationship Id="rId4" Type="http://schemas.openxmlformats.org/officeDocument/2006/relationships/printerSettings" Target="../printerSettings/printerSettings345.bin"/><Relationship Id="rId9" Type="http://schemas.openxmlformats.org/officeDocument/2006/relationships/printerSettings" Target="../printerSettings/printerSettings350.bin"/><Relationship Id="rId14" Type="http://schemas.openxmlformats.org/officeDocument/2006/relationships/printerSettings" Target="../printerSettings/printerSettings355.bin"/><Relationship Id="rId22" Type="http://schemas.openxmlformats.org/officeDocument/2006/relationships/printerSettings" Target="../printerSettings/printerSettings363.bin"/><Relationship Id="rId27" Type="http://schemas.openxmlformats.org/officeDocument/2006/relationships/printerSettings" Target="../printerSettings/printerSettings368.bin"/><Relationship Id="rId30" Type="http://schemas.openxmlformats.org/officeDocument/2006/relationships/printerSettings" Target="../printerSettings/printerSettings37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7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18" Type="http://schemas.openxmlformats.org/officeDocument/2006/relationships/printerSettings" Target="../printerSettings/printerSettings48.bin"/><Relationship Id="rId26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33.bin"/><Relationship Id="rId21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17" Type="http://schemas.openxmlformats.org/officeDocument/2006/relationships/printerSettings" Target="../printerSettings/printerSettings47.bin"/><Relationship Id="rId25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32.bin"/><Relationship Id="rId16" Type="http://schemas.openxmlformats.org/officeDocument/2006/relationships/printerSettings" Target="../printerSettings/printerSettings46.bin"/><Relationship Id="rId20" Type="http://schemas.openxmlformats.org/officeDocument/2006/relationships/printerSettings" Target="../printerSettings/printerSettings50.bin"/><Relationship Id="rId29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24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23" Type="http://schemas.openxmlformats.org/officeDocument/2006/relationships/printerSettings" Target="../printerSettings/printerSettings53.bin"/><Relationship Id="rId28" Type="http://schemas.openxmlformats.org/officeDocument/2006/relationships/printerSettings" Target="../printerSettings/printerSettings58.bin"/><Relationship Id="rId10" Type="http://schemas.openxmlformats.org/officeDocument/2006/relationships/printerSettings" Target="../printerSettings/printerSettings40.bin"/><Relationship Id="rId19" Type="http://schemas.openxmlformats.org/officeDocument/2006/relationships/printerSettings" Target="../printerSettings/printerSettings49.bin"/><Relationship Id="rId31" Type="http://schemas.openxmlformats.org/officeDocument/2006/relationships/drawing" Target="../drawings/drawing2.xml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Relationship Id="rId22" Type="http://schemas.openxmlformats.org/officeDocument/2006/relationships/printerSettings" Target="../printerSettings/printerSettings52.bin"/><Relationship Id="rId27" Type="http://schemas.openxmlformats.org/officeDocument/2006/relationships/printerSettings" Target="../printerSettings/printerSettings57.bin"/><Relationship Id="rId30" Type="http://schemas.openxmlformats.org/officeDocument/2006/relationships/printerSettings" Target="../printerSettings/printerSettings6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18" Type="http://schemas.openxmlformats.org/officeDocument/2006/relationships/printerSettings" Target="../printerSettings/printerSettings78.bin"/><Relationship Id="rId26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63.bin"/><Relationship Id="rId21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17" Type="http://schemas.openxmlformats.org/officeDocument/2006/relationships/printerSettings" Target="../printerSettings/printerSettings77.bin"/><Relationship Id="rId25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62.bin"/><Relationship Id="rId16" Type="http://schemas.openxmlformats.org/officeDocument/2006/relationships/printerSettings" Target="../printerSettings/printerSettings76.bin"/><Relationship Id="rId20" Type="http://schemas.openxmlformats.org/officeDocument/2006/relationships/printerSettings" Target="../printerSettings/printerSettings80.bin"/><Relationship Id="rId29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24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23" Type="http://schemas.openxmlformats.org/officeDocument/2006/relationships/printerSettings" Target="../printerSettings/printerSettings83.bin"/><Relationship Id="rId28" Type="http://schemas.openxmlformats.org/officeDocument/2006/relationships/printerSettings" Target="../printerSettings/printerSettings88.bin"/><Relationship Id="rId10" Type="http://schemas.openxmlformats.org/officeDocument/2006/relationships/printerSettings" Target="../printerSettings/printerSettings70.bin"/><Relationship Id="rId19" Type="http://schemas.openxmlformats.org/officeDocument/2006/relationships/printerSettings" Target="../printerSettings/printerSettings79.bin"/><Relationship Id="rId31" Type="http://schemas.openxmlformats.org/officeDocument/2006/relationships/drawing" Target="../drawings/drawing3.xml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Relationship Id="rId22" Type="http://schemas.openxmlformats.org/officeDocument/2006/relationships/printerSettings" Target="../printerSettings/printerSettings82.bin"/><Relationship Id="rId27" Type="http://schemas.openxmlformats.org/officeDocument/2006/relationships/printerSettings" Target="../printerSettings/printerSettings87.bin"/><Relationship Id="rId30" Type="http://schemas.openxmlformats.org/officeDocument/2006/relationships/printerSettings" Target="../printerSettings/printerSettings9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13" Type="http://schemas.openxmlformats.org/officeDocument/2006/relationships/printerSettings" Target="../printerSettings/printerSettings116.bin"/><Relationship Id="rId18" Type="http://schemas.openxmlformats.org/officeDocument/2006/relationships/printerSettings" Target="../printerSettings/printerSettings121.bin"/><Relationship Id="rId26" Type="http://schemas.openxmlformats.org/officeDocument/2006/relationships/printerSettings" Target="../printerSettings/printerSettings129.bin"/><Relationship Id="rId3" Type="http://schemas.openxmlformats.org/officeDocument/2006/relationships/printerSettings" Target="../printerSettings/printerSettings106.bin"/><Relationship Id="rId21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10.bin"/><Relationship Id="rId12" Type="http://schemas.openxmlformats.org/officeDocument/2006/relationships/printerSettings" Target="../printerSettings/printerSettings115.bin"/><Relationship Id="rId17" Type="http://schemas.openxmlformats.org/officeDocument/2006/relationships/printerSettings" Target="../printerSettings/printerSettings120.bin"/><Relationship Id="rId25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05.bin"/><Relationship Id="rId16" Type="http://schemas.openxmlformats.org/officeDocument/2006/relationships/printerSettings" Target="../printerSettings/printerSettings119.bin"/><Relationship Id="rId20" Type="http://schemas.openxmlformats.org/officeDocument/2006/relationships/printerSettings" Target="../printerSettings/printerSettings123.bin"/><Relationship Id="rId29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11" Type="http://schemas.openxmlformats.org/officeDocument/2006/relationships/printerSettings" Target="../printerSettings/printerSettings114.bin"/><Relationship Id="rId24" Type="http://schemas.openxmlformats.org/officeDocument/2006/relationships/printerSettings" Target="../printerSettings/printerSettings127.bin"/><Relationship Id="rId5" Type="http://schemas.openxmlformats.org/officeDocument/2006/relationships/printerSettings" Target="../printerSettings/printerSettings108.bin"/><Relationship Id="rId15" Type="http://schemas.openxmlformats.org/officeDocument/2006/relationships/printerSettings" Target="../printerSettings/printerSettings118.bin"/><Relationship Id="rId23" Type="http://schemas.openxmlformats.org/officeDocument/2006/relationships/printerSettings" Target="../printerSettings/printerSettings126.bin"/><Relationship Id="rId28" Type="http://schemas.openxmlformats.org/officeDocument/2006/relationships/printerSettings" Target="../printerSettings/printerSettings131.bin"/><Relationship Id="rId10" Type="http://schemas.openxmlformats.org/officeDocument/2006/relationships/printerSettings" Target="../printerSettings/printerSettings113.bin"/><Relationship Id="rId19" Type="http://schemas.openxmlformats.org/officeDocument/2006/relationships/printerSettings" Target="../printerSettings/printerSettings122.bin"/><Relationship Id="rId31" Type="http://schemas.openxmlformats.org/officeDocument/2006/relationships/drawing" Target="../drawings/drawing5.xml"/><Relationship Id="rId4" Type="http://schemas.openxmlformats.org/officeDocument/2006/relationships/printerSettings" Target="../printerSettings/printerSettings107.bin"/><Relationship Id="rId9" Type="http://schemas.openxmlformats.org/officeDocument/2006/relationships/printerSettings" Target="../printerSettings/printerSettings112.bin"/><Relationship Id="rId14" Type="http://schemas.openxmlformats.org/officeDocument/2006/relationships/printerSettings" Target="../printerSettings/printerSettings117.bin"/><Relationship Id="rId22" Type="http://schemas.openxmlformats.org/officeDocument/2006/relationships/printerSettings" Target="../printerSettings/printerSettings125.bin"/><Relationship Id="rId27" Type="http://schemas.openxmlformats.org/officeDocument/2006/relationships/printerSettings" Target="../printerSettings/printerSettings130.bin"/><Relationship Id="rId30" Type="http://schemas.openxmlformats.org/officeDocument/2006/relationships/printerSettings" Target="../printerSettings/printerSettings13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1.bin"/><Relationship Id="rId13" Type="http://schemas.openxmlformats.org/officeDocument/2006/relationships/printerSettings" Target="../printerSettings/printerSettings146.bin"/><Relationship Id="rId18" Type="http://schemas.openxmlformats.org/officeDocument/2006/relationships/printerSettings" Target="../printerSettings/printerSettings151.bin"/><Relationship Id="rId26" Type="http://schemas.openxmlformats.org/officeDocument/2006/relationships/printerSettings" Target="../printerSettings/printerSettings159.bin"/><Relationship Id="rId3" Type="http://schemas.openxmlformats.org/officeDocument/2006/relationships/printerSettings" Target="../printerSettings/printerSettings136.bin"/><Relationship Id="rId21" Type="http://schemas.openxmlformats.org/officeDocument/2006/relationships/printerSettings" Target="../printerSettings/printerSettings154.bin"/><Relationship Id="rId7" Type="http://schemas.openxmlformats.org/officeDocument/2006/relationships/printerSettings" Target="../printerSettings/printerSettings140.bin"/><Relationship Id="rId12" Type="http://schemas.openxmlformats.org/officeDocument/2006/relationships/printerSettings" Target="../printerSettings/printerSettings145.bin"/><Relationship Id="rId17" Type="http://schemas.openxmlformats.org/officeDocument/2006/relationships/printerSettings" Target="../printerSettings/printerSettings150.bin"/><Relationship Id="rId25" Type="http://schemas.openxmlformats.org/officeDocument/2006/relationships/printerSettings" Target="../printerSettings/printerSettings158.bin"/><Relationship Id="rId2" Type="http://schemas.openxmlformats.org/officeDocument/2006/relationships/printerSettings" Target="../printerSettings/printerSettings135.bin"/><Relationship Id="rId16" Type="http://schemas.openxmlformats.org/officeDocument/2006/relationships/printerSettings" Target="../printerSettings/printerSettings149.bin"/><Relationship Id="rId20" Type="http://schemas.openxmlformats.org/officeDocument/2006/relationships/printerSettings" Target="../printerSettings/printerSettings153.bin"/><Relationship Id="rId29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11" Type="http://schemas.openxmlformats.org/officeDocument/2006/relationships/printerSettings" Target="../printerSettings/printerSettings144.bin"/><Relationship Id="rId24" Type="http://schemas.openxmlformats.org/officeDocument/2006/relationships/printerSettings" Target="../printerSettings/printerSettings157.bin"/><Relationship Id="rId5" Type="http://schemas.openxmlformats.org/officeDocument/2006/relationships/printerSettings" Target="../printerSettings/printerSettings138.bin"/><Relationship Id="rId15" Type="http://schemas.openxmlformats.org/officeDocument/2006/relationships/printerSettings" Target="../printerSettings/printerSettings148.bin"/><Relationship Id="rId23" Type="http://schemas.openxmlformats.org/officeDocument/2006/relationships/printerSettings" Target="../printerSettings/printerSettings156.bin"/><Relationship Id="rId28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43.bin"/><Relationship Id="rId19" Type="http://schemas.openxmlformats.org/officeDocument/2006/relationships/printerSettings" Target="../printerSettings/printerSettings152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137.bin"/><Relationship Id="rId9" Type="http://schemas.openxmlformats.org/officeDocument/2006/relationships/printerSettings" Target="../printerSettings/printerSettings142.bin"/><Relationship Id="rId14" Type="http://schemas.openxmlformats.org/officeDocument/2006/relationships/printerSettings" Target="../printerSettings/printerSettings147.bin"/><Relationship Id="rId22" Type="http://schemas.openxmlformats.org/officeDocument/2006/relationships/printerSettings" Target="../printerSettings/printerSettings155.bin"/><Relationship Id="rId27" Type="http://schemas.openxmlformats.org/officeDocument/2006/relationships/printerSettings" Target="../printerSettings/printerSettings160.bin"/><Relationship Id="rId30" Type="http://schemas.openxmlformats.org/officeDocument/2006/relationships/printerSettings" Target="../printerSettings/printerSettings16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1.bin"/><Relationship Id="rId13" Type="http://schemas.openxmlformats.org/officeDocument/2006/relationships/printerSettings" Target="../printerSettings/printerSettings176.bin"/><Relationship Id="rId18" Type="http://schemas.openxmlformats.org/officeDocument/2006/relationships/printerSettings" Target="../printerSettings/printerSettings181.bin"/><Relationship Id="rId26" Type="http://schemas.openxmlformats.org/officeDocument/2006/relationships/printerSettings" Target="../printerSettings/printerSettings189.bin"/><Relationship Id="rId3" Type="http://schemas.openxmlformats.org/officeDocument/2006/relationships/printerSettings" Target="../printerSettings/printerSettings166.bin"/><Relationship Id="rId21" Type="http://schemas.openxmlformats.org/officeDocument/2006/relationships/printerSettings" Target="../printerSettings/printerSettings184.bin"/><Relationship Id="rId7" Type="http://schemas.openxmlformats.org/officeDocument/2006/relationships/printerSettings" Target="../printerSettings/printerSettings170.bin"/><Relationship Id="rId12" Type="http://schemas.openxmlformats.org/officeDocument/2006/relationships/printerSettings" Target="../printerSettings/printerSettings175.bin"/><Relationship Id="rId17" Type="http://schemas.openxmlformats.org/officeDocument/2006/relationships/printerSettings" Target="../printerSettings/printerSettings180.bin"/><Relationship Id="rId25" Type="http://schemas.openxmlformats.org/officeDocument/2006/relationships/printerSettings" Target="../printerSettings/printerSettings188.bin"/><Relationship Id="rId2" Type="http://schemas.openxmlformats.org/officeDocument/2006/relationships/printerSettings" Target="../printerSettings/printerSettings165.bin"/><Relationship Id="rId16" Type="http://schemas.openxmlformats.org/officeDocument/2006/relationships/printerSettings" Target="../printerSettings/printerSettings179.bin"/><Relationship Id="rId20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64.bin"/><Relationship Id="rId6" Type="http://schemas.openxmlformats.org/officeDocument/2006/relationships/printerSettings" Target="../printerSettings/printerSettings169.bin"/><Relationship Id="rId11" Type="http://schemas.openxmlformats.org/officeDocument/2006/relationships/printerSettings" Target="../printerSettings/printerSettings174.bin"/><Relationship Id="rId24" Type="http://schemas.openxmlformats.org/officeDocument/2006/relationships/printerSettings" Target="../printerSettings/printerSettings187.bin"/><Relationship Id="rId5" Type="http://schemas.openxmlformats.org/officeDocument/2006/relationships/printerSettings" Target="../printerSettings/printerSettings168.bin"/><Relationship Id="rId15" Type="http://schemas.openxmlformats.org/officeDocument/2006/relationships/printerSettings" Target="../printerSettings/printerSettings178.bin"/><Relationship Id="rId23" Type="http://schemas.openxmlformats.org/officeDocument/2006/relationships/printerSettings" Target="../printerSettings/printerSettings186.bin"/><Relationship Id="rId28" Type="http://schemas.openxmlformats.org/officeDocument/2006/relationships/drawing" Target="../drawings/drawing7.xml"/><Relationship Id="rId10" Type="http://schemas.openxmlformats.org/officeDocument/2006/relationships/printerSettings" Target="../printerSettings/printerSettings173.bin"/><Relationship Id="rId19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67.bin"/><Relationship Id="rId9" Type="http://schemas.openxmlformats.org/officeDocument/2006/relationships/printerSettings" Target="../printerSettings/printerSettings172.bin"/><Relationship Id="rId14" Type="http://schemas.openxmlformats.org/officeDocument/2006/relationships/printerSettings" Target="../printerSettings/printerSettings177.bin"/><Relationship Id="rId22" Type="http://schemas.openxmlformats.org/officeDocument/2006/relationships/printerSettings" Target="../printerSettings/printerSettings185.bin"/><Relationship Id="rId27" Type="http://schemas.openxmlformats.org/officeDocument/2006/relationships/printerSettings" Target="../printerSettings/printerSettings19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13" Type="http://schemas.openxmlformats.org/officeDocument/2006/relationships/printerSettings" Target="../printerSettings/printerSettings203.bin"/><Relationship Id="rId18" Type="http://schemas.openxmlformats.org/officeDocument/2006/relationships/printerSettings" Target="../printerSettings/printerSettings208.bin"/><Relationship Id="rId26" Type="http://schemas.openxmlformats.org/officeDocument/2006/relationships/printerSettings" Target="../printerSettings/printerSettings216.bin"/><Relationship Id="rId3" Type="http://schemas.openxmlformats.org/officeDocument/2006/relationships/printerSettings" Target="../printerSettings/printerSettings193.bin"/><Relationship Id="rId21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197.bin"/><Relationship Id="rId12" Type="http://schemas.openxmlformats.org/officeDocument/2006/relationships/printerSettings" Target="../printerSettings/printerSettings202.bin"/><Relationship Id="rId17" Type="http://schemas.openxmlformats.org/officeDocument/2006/relationships/printerSettings" Target="../printerSettings/printerSettings207.bin"/><Relationship Id="rId25" Type="http://schemas.openxmlformats.org/officeDocument/2006/relationships/printerSettings" Target="../printerSettings/printerSettings215.bin"/><Relationship Id="rId2" Type="http://schemas.openxmlformats.org/officeDocument/2006/relationships/printerSettings" Target="../printerSettings/printerSettings192.bin"/><Relationship Id="rId16" Type="http://schemas.openxmlformats.org/officeDocument/2006/relationships/printerSettings" Target="../printerSettings/printerSettings206.bin"/><Relationship Id="rId20" Type="http://schemas.openxmlformats.org/officeDocument/2006/relationships/printerSettings" Target="../printerSettings/printerSettings210.bin"/><Relationship Id="rId29" Type="http://schemas.openxmlformats.org/officeDocument/2006/relationships/printerSettings" Target="../printerSettings/printerSettings219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11" Type="http://schemas.openxmlformats.org/officeDocument/2006/relationships/printerSettings" Target="../printerSettings/printerSettings201.bin"/><Relationship Id="rId24" Type="http://schemas.openxmlformats.org/officeDocument/2006/relationships/printerSettings" Target="../printerSettings/printerSettings214.bin"/><Relationship Id="rId5" Type="http://schemas.openxmlformats.org/officeDocument/2006/relationships/printerSettings" Target="../printerSettings/printerSettings195.bin"/><Relationship Id="rId15" Type="http://schemas.openxmlformats.org/officeDocument/2006/relationships/printerSettings" Target="../printerSettings/printerSettings205.bin"/><Relationship Id="rId23" Type="http://schemas.openxmlformats.org/officeDocument/2006/relationships/printerSettings" Target="../printerSettings/printerSettings213.bin"/><Relationship Id="rId28" Type="http://schemas.openxmlformats.org/officeDocument/2006/relationships/printerSettings" Target="../printerSettings/printerSettings218.bin"/><Relationship Id="rId10" Type="http://schemas.openxmlformats.org/officeDocument/2006/relationships/printerSettings" Target="../printerSettings/printerSettings200.bin"/><Relationship Id="rId19" Type="http://schemas.openxmlformats.org/officeDocument/2006/relationships/printerSettings" Target="../printerSettings/printerSettings209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94.bin"/><Relationship Id="rId9" Type="http://schemas.openxmlformats.org/officeDocument/2006/relationships/printerSettings" Target="../printerSettings/printerSettings199.bin"/><Relationship Id="rId14" Type="http://schemas.openxmlformats.org/officeDocument/2006/relationships/printerSettings" Target="../printerSettings/printerSettings204.bin"/><Relationship Id="rId22" Type="http://schemas.openxmlformats.org/officeDocument/2006/relationships/printerSettings" Target="../printerSettings/printerSettings212.bin"/><Relationship Id="rId27" Type="http://schemas.openxmlformats.org/officeDocument/2006/relationships/printerSettings" Target="../printerSettings/printerSettings217.bin"/><Relationship Id="rId30" Type="http://schemas.openxmlformats.org/officeDocument/2006/relationships/printerSettings" Target="../printerSettings/printerSettings22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13" Type="http://schemas.openxmlformats.org/officeDocument/2006/relationships/printerSettings" Target="../printerSettings/printerSettings233.bin"/><Relationship Id="rId18" Type="http://schemas.openxmlformats.org/officeDocument/2006/relationships/printerSettings" Target="../printerSettings/printerSettings238.bin"/><Relationship Id="rId26" Type="http://schemas.openxmlformats.org/officeDocument/2006/relationships/printerSettings" Target="../printerSettings/printerSettings246.bin"/><Relationship Id="rId3" Type="http://schemas.openxmlformats.org/officeDocument/2006/relationships/printerSettings" Target="../printerSettings/printerSettings223.bin"/><Relationship Id="rId21" Type="http://schemas.openxmlformats.org/officeDocument/2006/relationships/printerSettings" Target="../printerSettings/printerSettings241.bin"/><Relationship Id="rId7" Type="http://schemas.openxmlformats.org/officeDocument/2006/relationships/printerSettings" Target="../printerSettings/printerSettings227.bin"/><Relationship Id="rId12" Type="http://schemas.openxmlformats.org/officeDocument/2006/relationships/printerSettings" Target="../printerSettings/printerSettings232.bin"/><Relationship Id="rId17" Type="http://schemas.openxmlformats.org/officeDocument/2006/relationships/printerSettings" Target="../printerSettings/printerSettings237.bin"/><Relationship Id="rId25" Type="http://schemas.openxmlformats.org/officeDocument/2006/relationships/printerSettings" Target="../printerSettings/printerSettings245.bin"/><Relationship Id="rId2" Type="http://schemas.openxmlformats.org/officeDocument/2006/relationships/printerSettings" Target="../printerSettings/printerSettings222.bin"/><Relationship Id="rId16" Type="http://schemas.openxmlformats.org/officeDocument/2006/relationships/printerSettings" Target="../printerSettings/printerSettings236.bin"/><Relationship Id="rId20" Type="http://schemas.openxmlformats.org/officeDocument/2006/relationships/printerSettings" Target="../printerSettings/printerSettings240.bin"/><Relationship Id="rId29" Type="http://schemas.openxmlformats.org/officeDocument/2006/relationships/printerSettings" Target="../printerSettings/printerSettings249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11" Type="http://schemas.openxmlformats.org/officeDocument/2006/relationships/printerSettings" Target="../printerSettings/printerSettings231.bin"/><Relationship Id="rId24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25.bin"/><Relationship Id="rId15" Type="http://schemas.openxmlformats.org/officeDocument/2006/relationships/printerSettings" Target="../printerSettings/printerSettings235.bin"/><Relationship Id="rId23" Type="http://schemas.openxmlformats.org/officeDocument/2006/relationships/printerSettings" Target="../printerSettings/printerSettings243.bin"/><Relationship Id="rId28" Type="http://schemas.openxmlformats.org/officeDocument/2006/relationships/printerSettings" Target="../printerSettings/printerSettings248.bin"/><Relationship Id="rId10" Type="http://schemas.openxmlformats.org/officeDocument/2006/relationships/printerSettings" Target="../printerSettings/printerSettings230.bin"/><Relationship Id="rId19" Type="http://schemas.openxmlformats.org/officeDocument/2006/relationships/printerSettings" Target="../printerSettings/printerSettings239.bin"/><Relationship Id="rId31" Type="http://schemas.openxmlformats.org/officeDocument/2006/relationships/drawing" Target="../drawings/drawing9.xml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Relationship Id="rId14" Type="http://schemas.openxmlformats.org/officeDocument/2006/relationships/printerSettings" Target="../printerSettings/printerSettings234.bin"/><Relationship Id="rId22" Type="http://schemas.openxmlformats.org/officeDocument/2006/relationships/printerSettings" Target="../printerSettings/printerSettings242.bin"/><Relationship Id="rId27" Type="http://schemas.openxmlformats.org/officeDocument/2006/relationships/printerSettings" Target="../printerSettings/printerSettings247.bin"/><Relationship Id="rId30" Type="http://schemas.openxmlformats.org/officeDocument/2006/relationships/printerSettings" Target="../printerSettings/printerSettings2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opLeftCell="A22" zoomScaleNormal="100" zoomScalePageLayoutView="60" workbookViewId="0">
      <selection activeCell="A33" sqref="A33:M33"/>
    </sheetView>
  </sheetViews>
  <sheetFormatPr defaultColWidth="8.88671875" defaultRowHeight="12.75"/>
  <cols>
    <col min="1" max="1" width="13.6640625" style="33" bestFit="1" customWidth="1"/>
    <col min="2" max="2" width="12.109375" style="34" customWidth="1"/>
    <col min="3" max="5" width="9" style="34"/>
    <col min="6" max="6" width="20.109375" style="34" customWidth="1"/>
    <col min="7" max="7" width="11.88671875" style="34" customWidth="1"/>
    <col min="8" max="8" width="14.44140625" style="33" bestFit="1" customWidth="1"/>
    <col min="9" max="9" width="16" style="34" bestFit="1" customWidth="1"/>
    <col min="10" max="10" width="9" style="34"/>
    <col min="11" max="11" width="24.109375" style="34" customWidth="1"/>
    <col min="12" max="12" width="9" style="34" customWidth="1"/>
    <col min="13" max="16384" width="8.88671875" style="34"/>
  </cols>
  <sheetData>
    <row r="1" spans="1:13" ht="13.5" thickBot="1"/>
    <row r="2" spans="1:13" s="30" customFormat="1" ht="37.5" customHeight="1" thickTop="1">
      <c r="A2" s="95"/>
      <c r="B2" s="96"/>
      <c r="C2" s="97"/>
      <c r="D2" s="96"/>
      <c r="E2" s="96"/>
      <c r="F2" s="98"/>
      <c r="G2" s="98"/>
      <c r="H2" s="98"/>
      <c r="I2" s="98"/>
      <c r="J2" s="98"/>
      <c r="K2" s="99"/>
      <c r="L2" s="98"/>
      <c r="M2" s="100"/>
    </row>
    <row r="3" spans="1:13" s="30" customFormat="1" ht="48.75" customHeight="1">
      <c r="A3" s="583" t="s">
        <v>82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5"/>
    </row>
    <row r="4" spans="1:13" s="31" customFormat="1" ht="38.25" customHeight="1" thickBot="1">
      <c r="A4" s="586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8"/>
    </row>
    <row r="5" spans="1:13" s="31" customFormat="1" ht="27" thickTop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53.25" customHeight="1">
      <c r="A6" s="589" t="s">
        <v>36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</row>
    <row r="7" spans="1:13" s="31" customFormat="1" ht="26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26.25">
      <c r="A8" s="32"/>
      <c r="B8" s="32"/>
      <c r="C8" s="32"/>
      <c r="D8" s="32"/>
      <c r="E8" s="32"/>
      <c r="F8" s="32"/>
      <c r="J8" s="71" t="s">
        <v>32</v>
      </c>
      <c r="K8" s="159">
        <f ca="1">TODAY()</f>
        <v>44823</v>
      </c>
      <c r="L8" s="32"/>
      <c r="M8" s="32"/>
    </row>
    <row r="9" spans="1:13" s="73" customFormat="1" ht="36" customHeight="1">
      <c r="A9" s="72"/>
      <c r="B9" s="155" t="s">
        <v>23</v>
      </c>
      <c r="H9" s="72"/>
    </row>
    <row r="10" spans="1:13" s="76" customFormat="1" ht="29.25" customHeight="1">
      <c r="A10" s="161" t="s">
        <v>49</v>
      </c>
      <c r="B10" s="163" t="s">
        <v>172</v>
      </c>
      <c r="C10" s="164"/>
      <c r="D10" s="164"/>
      <c r="E10" s="164"/>
      <c r="F10" s="164"/>
      <c r="G10" s="164"/>
      <c r="H10"/>
      <c r="I10"/>
      <c r="J10"/>
      <c r="K10"/>
      <c r="L10"/>
      <c r="M10"/>
    </row>
    <row r="11" spans="1:13" s="76" customFormat="1" ht="29.25" customHeight="1">
      <c r="A11" s="162" t="s">
        <v>49</v>
      </c>
      <c r="B11" s="163" t="s">
        <v>149</v>
      </c>
      <c r="C11" s="165"/>
      <c r="D11" s="165"/>
      <c r="E11" s="165"/>
      <c r="F11" s="165"/>
      <c r="G11" s="165"/>
      <c r="H11" s="75"/>
      <c r="I11" s="75"/>
      <c r="J11" s="75"/>
      <c r="K11" s="75"/>
      <c r="L11" s="75"/>
      <c r="M11" s="75"/>
    </row>
    <row r="12" spans="1:13" s="76" customFormat="1" ht="29.25" customHeight="1">
      <c r="A12" s="162" t="s">
        <v>49</v>
      </c>
      <c r="B12" s="163" t="s">
        <v>81</v>
      </c>
      <c r="C12" s="165"/>
      <c r="D12" s="165"/>
      <c r="E12" s="165"/>
      <c r="F12" s="165"/>
      <c r="G12" s="165"/>
      <c r="H12" s="75"/>
      <c r="I12" s="75"/>
      <c r="J12" s="75"/>
      <c r="K12" s="75"/>
      <c r="L12" s="75"/>
      <c r="M12" s="75"/>
    </row>
    <row r="13" spans="1:13" s="76" customFormat="1" ht="29.25" customHeight="1">
      <c r="A13" s="161" t="s">
        <v>49</v>
      </c>
      <c r="B13" s="163" t="s">
        <v>173</v>
      </c>
      <c r="C13" s="165"/>
      <c r="D13" s="165"/>
      <c r="E13" s="165"/>
      <c r="F13" s="165"/>
      <c r="G13" s="165"/>
      <c r="H13" s="75"/>
      <c r="I13" s="75"/>
      <c r="J13" s="75"/>
      <c r="K13" s="75"/>
      <c r="L13" s="75"/>
      <c r="M13" s="75"/>
    </row>
    <row r="14" spans="1:13" s="76" customFormat="1" ht="29.25" customHeight="1">
      <c r="A14" s="162" t="s">
        <v>49</v>
      </c>
      <c r="B14" s="163" t="s">
        <v>53</v>
      </c>
      <c r="C14" s="165"/>
      <c r="D14" s="165"/>
      <c r="E14" s="165"/>
      <c r="F14" s="165"/>
      <c r="G14" s="165"/>
      <c r="H14" s="75"/>
      <c r="I14" s="75"/>
      <c r="J14" s="75"/>
      <c r="K14" s="75"/>
      <c r="L14" s="75"/>
      <c r="M14" s="75"/>
    </row>
    <row r="15" spans="1:13" s="76" customFormat="1" ht="29.25" customHeight="1">
      <c r="A15" s="162" t="s">
        <v>49</v>
      </c>
      <c r="B15" s="163" t="s">
        <v>55</v>
      </c>
      <c r="C15" s="166"/>
      <c r="D15" s="166"/>
      <c r="E15" s="166"/>
      <c r="F15" s="165"/>
      <c r="G15" s="165"/>
      <c r="H15" s="75"/>
      <c r="I15" s="75"/>
      <c r="J15" s="75"/>
      <c r="K15" s="75"/>
      <c r="L15" s="75"/>
      <c r="M15" s="75"/>
    </row>
    <row r="16" spans="1:13" s="37" customFormat="1" ht="21" customHeight="1">
      <c r="A16" s="35"/>
      <c r="B16" s="167"/>
      <c r="C16" s="168"/>
      <c r="D16" s="169"/>
      <c r="E16" s="168"/>
      <c r="F16" s="164"/>
      <c r="G16" s="170"/>
      <c r="H16" s="36"/>
      <c r="I16" s="36"/>
      <c r="J16" s="38"/>
      <c r="K16" s="39"/>
    </row>
    <row r="17" spans="1:13" s="72" customFormat="1" ht="36" customHeight="1">
      <c r="A17" s="171"/>
      <c r="B17" s="155" t="s">
        <v>33</v>
      </c>
      <c r="E17" s="80"/>
      <c r="F17" s="80"/>
      <c r="G17" s="79"/>
      <c r="H17" s="81"/>
      <c r="I17" s="81"/>
      <c r="J17" s="82"/>
      <c r="K17" s="83"/>
    </row>
    <row r="18" spans="1:13" s="154" customFormat="1" ht="29.25" customHeight="1">
      <c r="A18" s="172" t="s">
        <v>50</v>
      </c>
      <c r="B18" s="173" t="s">
        <v>80</v>
      </c>
      <c r="C18" s="156"/>
      <c r="D18" s="156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s="154" customFormat="1" ht="29.25" customHeight="1">
      <c r="A19" s="172" t="s">
        <v>50</v>
      </c>
      <c r="B19" s="173" t="s">
        <v>79</v>
      </c>
      <c r="C19" s="156"/>
      <c r="D19" s="156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3" s="154" customFormat="1" ht="29.25" customHeight="1">
      <c r="A20" s="172" t="s">
        <v>50</v>
      </c>
      <c r="B20" s="173" t="s">
        <v>145</v>
      </c>
      <c r="C20" s="156"/>
      <c r="D20" s="156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s="154" customFormat="1" ht="29.25" customHeight="1">
      <c r="A21" s="172" t="s">
        <v>50</v>
      </c>
      <c r="B21" s="173" t="s">
        <v>146</v>
      </c>
      <c r="C21" s="156"/>
      <c r="D21" s="156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s="154" customFormat="1" ht="29.25" customHeight="1">
      <c r="A22" s="172" t="s">
        <v>50</v>
      </c>
      <c r="B22" s="173" t="s">
        <v>147</v>
      </c>
      <c r="C22" s="156"/>
      <c r="D22" s="156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3" s="154" customFormat="1" ht="29.25" customHeight="1">
      <c r="A23" s="172" t="s">
        <v>50</v>
      </c>
      <c r="B23" s="173" t="s">
        <v>174</v>
      </c>
      <c r="C23" s="156"/>
      <c r="D23" s="156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s="154" customFormat="1" ht="29.25" customHeight="1">
      <c r="A24" s="172" t="s">
        <v>50</v>
      </c>
      <c r="B24" s="173" t="s">
        <v>148</v>
      </c>
      <c r="C24" s="156"/>
      <c r="D24" s="156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s="37" customFormat="1" ht="21" customHeight="1">
      <c r="A25" s="172" t="s">
        <v>50</v>
      </c>
      <c r="B25" s="173" t="s">
        <v>193</v>
      </c>
      <c r="C25" s="156"/>
      <c r="D25" s="38"/>
      <c r="E25"/>
      <c r="F25"/>
      <c r="H25" s="36"/>
      <c r="I25" s="36"/>
      <c r="J25" s="38"/>
      <c r="K25" s="39"/>
    </row>
    <row r="26" spans="1:13" s="37" customFormat="1" ht="21" customHeight="1">
      <c r="A26" s="157"/>
      <c r="B26" s="158"/>
      <c r="C26" s="39"/>
      <c r="D26" s="38"/>
      <c r="E26" s="39"/>
      <c r="F26" s="39"/>
      <c r="G26" s="35"/>
      <c r="H26" s="36"/>
      <c r="I26" s="36"/>
      <c r="J26" s="38"/>
      <c r="K26" s="39"/>
    </row>
    <row r="27" spans="1:13" s="77" customFormat="1" ht="59.25" customHeight="1" thickBot="1">
      <c r="B27" s="91"/>
      <c r="C27" s="91"/>
      <c r="D27" s="92"/>
      <c r="E27" s="93"/>
      <c r="F27" s="93"/>
      <c r="G27" s="94"/>
      <c r="H27" s="91"/>
      <c r="I27" s="91"/>
      <c r="J27" s="92"/>
      <c r="K27" s="93"/>
      <c r="L27" s="92"/>
    </row>
    <row r="28" spans="1:13" s="52" customFormat="1" ht="18.75" customHeight="1" thickTop="1">
      <c r="A28" s="84"/>
      <c r="B28" s="74"/>
      <c r="C28" s="78"/>
      <c r="D28" s="77"/>
      <c r="E28" s="75"/>
      <c r="F28" s="75"/>
      <c r="G28" s="53"/>
      <c r="H28" s="85"/>
      <c r="I28" s="85"/>
      <c r="J28" s="86"/>
      <c r="K28" s="87"/>
      <c r="L28" s="86"/>
      <c r="M28" s="86"/>
    </row>
    <row r="29" spans="1:13" s="40" customFormat="1" ht="18.75" customHeight="1">
      <c r="A29" s="594" t="s">
        <v>34</v>
      </c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</row>
    <row r="30" spans="1:13" s="49" customFormat="1" ht="18" customHeight="1" thickBot="1">
      <c r="A30" s="45"/>
      <c r="B30" s="41"/>
      <c r="C30" s="42"/>
      <c r="D30" s="43"/>
      <c r="E30" s="44"/>
      <c r="F30" s="43"/>
      <c r="G30" s="46"/>
      <c r="H30" s="47"/>
      <c r="I30" s="48"/>
      <c r="J30" s="48"/>
      <c r="L30" s="50"/>
      <c r="M30" s="51"/>
    </row>
    <row r="31" spans="1:13" s="49" customFormat="1" ht="11.25" customHeight="1" thickTop="1">
      <c r="A31" s="599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1"/>
    </row>
    <row r="32" spans="1:13" s="88" customFormat="1" ht="58.5" customHeight="1">
      <c r="A32" s="602" t="s">
        <v>40</v>
      </c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</row>
    <row r="33" spans="1:13" s="89" customFormat="1" ht="27" customHeight="1">
      <c r="A33" s="591" t="s">
        <v>292</v>
      </c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3"/>
    </row>
    <row r="34" spans="1:13" s="89" customFormat="1" ht="27" customHeight="1">
      <c r="A34" s="605" t="s">
        <v>35</v>
      </c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3"/>
    </row>
    <row r="35" spans="1:13" s="90" customFormat="1" ht="27" customHeight="1">
      <c r="A35" s="591" t="s">
        <v>293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3"/>
    </row>
    <row r="36" spans="1:13" s="90" customFormat="1" ht="27" customHeight="1">
      <c r="A36" s="605" t="s">
        <v>67</v>
      </c>
      <c r="B36" s="592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3"/>
    </row>
    <row r="37" spans="1:13" s="30" customFormat="1" ht="11.25" customHeight="1" thickBot="1">
      <c r="A37" s="596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8"/>
    </row>
    <row r="38" spans="1:13" s="30" customFormat="1" ht="17.25" thickTop="1">
      <c r="B38" s="57"/>
      <c r="C38" s="55"/>
      <c r="D38" s="54"/>
      <c r="E38" s="54"/>
      <c r="F38" s="54"/>
      <c r="G38" s="58"/>
      <c r="H38" s="55"/>
      <c r="I38" s="59"/>
      <c r="L38" s="60"/>
    </row>
    <row r="39" spans="1:13" ht="18.75">
      <c r="A39" s="56"/>
      <c r="B39" s="61"/>
      <c r="C39" s="62"/>
      <c r="D39" s="61"/>
      <c r="E39" s="62"/>
      <c r="F39" s="62"/>
      <c r="G39" s="63"/>
    </row>
    <row r="40" spans="1:13" ht="18.75">
      <c r="B40" s="64"/>
      <c r="C40" s="65"/>
      <c r="D40" s="66"/>
      <c r="E40" s="67"/>
      <c r="F40" s="64"/>
    </row>
    <row r="41" spans="1:13" ht="18">
      <c r="G41" s="68"/>
    </row>
    <row r="42" spans="1:13" ht="18">
      <c r="B42" s="69"/>
      <c r="C42" s="66"/>
      <c r="D42" s="68"/>
      <c r="E42" s="70"/>
      <c r="F42" s="68"/>
    </row>
  </sheetData>
  <customSheetViews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7:M37"/>
    <mergeCell ref="A31:M31"/>
    <mergeCell ref="A32:M32"/>
    <mergeCell ref="A33:M33"/>
    <mergeCell ref="A34:M34"/>
    <mergeCell ref="A36:M36"/>
    <mergeCell ref="A3:M3"/>
    <mergeCell ref="A4:M4"/>
    <mergeCell ref="A6:M6"/>
    <mergeCell ref="A35:M35"/>
    <mergeCell ref="A29:M29"/>
  </mergeCells>
  <phoneticPr fontId="29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1438-9427-4363-AEC4-CF18DFB0220E}">
  <sheetPr>
    <pageSetUpPr fitToPage="1"/>
  </sheetPr>
  <dimension ref="A1:L30"/>
  <sheetViews>
    <sheetView showGridLines="0" view="pageBreakPreview" zoomScaleNormal="100" zoomScaleSheetLayoutView="100" workbookViewId="0">
      <selection activeCell="I17" sqref="I17"/>
    </sheetView>
  </sheetViews>
  <sheetFormatPr defaultRowHeight="15"/>
  <cols>
    <col min="1" max="1" width="23.88671875" customWidth="1"/>
    <col min="3" max="3" width="8.33203125" customWidth="1"/>
    <col min="4" max="4" width="7.44140625" customWidth="1"/>
    <col min="5" max="5" width="7.21875" customWidth="1"/>
    <col min="6" max="6" width="7.6640625" customWidth="1"/>
    <col min="7" max="7" width="19.44140625" customWidth="1"/>
    <col min="8" max="8" width="9.88671875" bestFit="1" customWidth="1"/>
    <col min="9" max="10" width="8.33203125" customWidth="1"/>
    <col min="11" max="11" width="7.88671875" customWidth="1"/>
    <col min="12" max="12" width="8.44140625" customWidth="1"/>
  </cols>
  <sheetData>
    <row r="1" spans="1:12">
      <c r="A1" s="684"/>
      <c r="B1" s="684"/>
      <c r="C1" s="684"/>
      <c r="D1" s="684"/>
      <c r="E1" s="684"/>
      <c r="F1" s="684"/>
      <c r="G1" s="684"/>
      <c r="H1" s="684"/>
      <c r="I1" s="684"/>
      <c r="J1" s="684"/>
    </row>
    <row r="2" spans="1:12" ht="43.5">
      <c r="A2" s="685" t="s">
        <v>70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2" ht="22.5">
      <c r="A3" s="629" t="s">
        <v>276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</row>
    <row r="4" spans="1:12">
      <c r="A4" s="264"/>
      <c r="B4" s="264"/>
      <c r="C4" s="264"/>
      <c r="D4" s="264"/>
      <c r="E4" s="264"/>
      <c r="F4" s="264"/>
      <c r="G4" s="264"/>
      <c r="H4" s="264"/>
      <c r="I4" s="264"/>
      <c r="J4" s="264"/>
    </row>
    <row r="5" spans="1:12" ht="18">
      <c r="A5" s="295" t="s">
        <v>22</v>
      </c>
      <c r="B5" s="296"/>
      <c r="C5" s="238"/>
      <c r="D5" s="297"/>
      <c r="E5" s="238"/>
      <c r="F5" s="238"/>
      <c r="G5" s="238"/>
      <c r="H5" s="238"/>
      <c r="I5" s="238"/>
      <c r="J5" s="238"/>
      <c r="K5" s="298" t="s">
        <v>60</v>
      </c>
      <c r="L5" s="382">
        <f ca="1">TODAY()</f>
        <v>44823</v>
      </c>
    </row>
    <row r="6" spans="1:12" ht="23.25" thickBot="1">
      <c r="A6" s="301"/>
      <c r="B6" s="296"/>
      <c r="C6" s="238"/>
      <c r="D6" s="238"/>
      <c r="E6" s="238"/>
      <c r="F6" s="238"/>
      <c r="G6" s="238"/>
      <c r="H6" s="238"/>
      <c r="I6" s="238"/>
      <c r="J6" s="238"/>
    </row>
    <row r="7" spans="1:12" ht="18" thickTop="1">
      <c r="A7" s="633" t="s">
        <v>3</v>
      </c>
      <c r="B7" s="635" t="s">
        <v>10</v>
      </c>
      <c r="C7" s="681" t="s">
        <v>207</v>
      </c>
      <c r="D7" s="681"/>
      <c r="E7" s="618" t="s">
        <v>135</v>
      </c>
      <c r="F7" s="618"/>
      <c r="G7" s="668" t="s">
        <v>30</v>
      </c>
      <c r="H7" s="661" t="s">
        <v>10</v>
      </c>
      <c r="I7" s="671" t="s">
        <v>135</v>
      </c>
      <c r="J7" s="672"/>
      <c r="K7" s="643" t="s">
        <v>277</v>
      </c>
      <c r="L7" s="673"/>
    </row>
    <row r="8" spans="1:12" ht="15.75" customHeight="1">
      <c r="A8" s="634"/>
      <c r="B8" s="636"/>
      <c r="C8" s="681"/>
      <c r="D8" s="681"/>
      <c r="E8" s="618"/>
      <c r="F8" s="618"/>
      <c r="G8" s="669"/>
      <c r="H8" s="662"/>
      <c r="I8" s="303" t="s">
        <v>4</v>
      </c>
      <c r="J8" s="303" t="s">
        <v>0</v>
      </c>
      <c r="K8" s="303" t="s">
        <v>4</v>
      </c>
      <c r="L8" s="324" t="s">
        <v>0</v>
      </c>
    </row>
    <row r="9" spans="1:12">
      <c r="A9" s="634"/>
      <c r="B9" s="636"/>
      <c r="C9" s="302" t="s">
        <v>4</v>
      </c>
      <c r="D9" s="302" t="s">
        <v>0</v>
      </c>
      <c r="E9" s="303" t="s">
        <v>4</v>
      </c>
      <c r="F9" s="303" t="s">
        <v>0</v>
      </c>
      <c r="G9" s="669"/>
      <c r="H9" s="662"/>
      <c r="I9" s="330" t="s">
        <v>11</v>
      </c>
      <c r="J9" s="330" t="s">
        <v>12</v>
      </c>
      <c r="K9" s="330" t="s">
        <v>7</v>
      </c>
      <c r="L9" s="331" t="s">
        <v>12</v>
      </c>
    </row>
    <row r="10" spans="1:12">
      <c r="A10" s="634"/>
      <c r="B10" s="636"/>
      <c r="C10" s="304" t="s">
        <v>7</v>
      </c>
      <c r="D10" s="304" t="s">
        <v>12</v>
      </c>
      <c r="E10" s="305" t="s">
        <v>8</v>
      </c>
      <c r="F10" s="305" t="s">
        <v>5</v>
      </c>
      <c r="G10" s="670"/>
      <c r="H10" s="663"/>
      <c r="I10" s="333">
        <v>0.875</v>
      </c>
      <c r="J10" s="333">
        <v>0.29166666666666669</v>
      </c>
      <c r="K10" s="333">
        <v>0.45833333333333331</v>
      </c>
      <c r="L10" s="334">
        <v>0.45833333333333331</v>
      </c>
    </row>
    <row r="11" spans="1:12" ht="21.95" customHeight="1">
      <c r="A11" s="310" t="s">
        <v>25</v>
      </c>
      <c r="B11" s="309" t="s">
        <v>239</v>
      </c>
      <c r="C11" s="311" t="s">
        <v>221</v>
      </c>
      <c r="D11" s="311" t="s">
        <v>222</v>
      </c>
      <c r="E11" s="311" t="s">
        <v>226</v>
      </c>
      <c r="F11" s="311" t="s">
        <v>227</v>
      </c>
      <c r="G11" s="310" t="s">
        <v>279</v>
      </c>
      <c r="H11" s="554" t="s">
        <v>278</v>
      </c>
      <c r="I11" s="335" t="s">
        <v>235</v>
      </c>
      <c r="J11" s="335" t="s">
        <v>265</v>
      </c>
      <c r="K11" s="335" t="s">
        <v>308</v>
      </c>
      <c r="L11" s="335" t="s">
        <v>309</v>
      </c>
    </row>
    <row r="12" spans="1:12" ht="21.95" customHeight="1">
      <c r="A12" s="310" t="s">
        <v>240</v>
      </c>
      <c r="B12" s="309" t="s">
        <v>241</v>
      </c>
      <c r="C12" s="311" t="s">
        <v>234</v>
      </c>
      <c r="D12" s="311" t="s">
        <v>232</v>
      </c>
      <c r="E12" s="311" t="s">
        <v>242</v>
      </c>
      <c r="F12" s="311" t="s">
        <v>258</v>
      </c>
      <c r="G12" s="310" t="s">
        <v>281</v>
      </c>
      <c r="H12" s="554" t="s">
        <v>280</v>
      </c>
      <c r="I12" s="335" t="s">
        <v>248</v>
      </c>
      <c r="J12" s="335" t="s">
        <v>266</v>
      </c>
      <c r="K12" s="335" t="s">
        <v>323</v>
      </c>
      <c r="L12" s="335" t="s">
        <v>324</v>
      </c>
    </row>
    <row r="13" spans="1:12" ht="21.95" customHeight="1">
      <c r="A13" s="310" t="s">
        <v>325</v>
      </c>
      <c r="B13" s="309" t="s">
        <v>216</v>
      </c>
      <c r="C13" s="311" t="s">
        <v>235</v>
      </c>
      <c r="D13" s="311" t="s">
        <v>265</v>
      </c>
      <c r="E13" s="311" t="s">
        <v>244</v>
      </c>
      <c r="F13" s="311" t="s">
        <v>259</v>
      </c>
      <c r="G13" s="310" t="s">
        <v>367</v>
      </c>
      <c r="H13" s="554" t="s">
        <v>282</v>
      </c>
      <c r="I13" s="335" t="s">
        <v>249</v>
      </c>
      <c r="J13" s="335" t="s">
        <v>267</v>
      </c>
      <c r="K13" s="335" t="s">
        <v>330</v>
      </c>
      <c r="L13" s="335" t="s">
        <v>355</v>
      </c>
    </row>
    <row r="14" spans="1:12" ht="21.95" customHeight="1">
      <c r="A14" s="310" t="s">
        <v>326</v>
      </c>
      <c r="B14" s="309" t="s">
        <v>327</v>
      </c>
      <c r="C14" s="311" t="s">
        <v>248</v>
      </c>
      <c r="D14" s="311" t="s">
        <v>266</v>
      </c>
      <c r="E14" s="311" t="s">
        <v>246</v>
      </c>
      <c r="F14" s="311" t="s">
        <v>260</v>
      </c>
      <c r="G14" s="310" t="s">
        <v>368</v>
      </c>
      <c r="H14" s="554" t="s">
        <v>369</v>
      </c>
      <c r="I14" s="335" t="s">
        <v>250</v>
      </c>
      <c r="J14" s="335" t="s">
        <v>268</v>
      </c>
      <c r="K14" s="335" t="s">
        <v>334</v>
      </c>
      <c r="L14" s="335" t="s">
        <v>356</v>
      </c>
    </row>
    <row r="15" spans="1:12" ht="21.95" customHeight="1">
      <c r="A15" s="310" t="s">
        <v>328</v>
      </c>
      <c r="B15" s="309" t="s">
        <v>228</v>
      </c>
      <c r="C15" s="311" t="s">
        <v>249</v>
      </c>
      <c r="D15" s="311" t="s">
        <v>267</v>
      </c>
      <c r="E15" s="311" t="s">
        <v>251</v>
      </c>
      <c r="F15" s="311" t="s">
        <v>261</v>
      </c>
      <c r="G15" s="310" t="s">
        <v>370</v>
      </c>
      <c r="H15" s="554" t="s">
        <v>371</v>
      </c>
      <c r="I15" s="335" t="s">
        <v>306</v>
      </c>
      <c r="J15" s="335" t="s">
        <v>307</v>
      </c>
      <c r="K15" s="335" t="s">
        <v>372</v>
      </c>
      <c r="L15" s="335" t="s">
        <v>373</v>
      </c>
    </row>
    <row r="16" spans="1:12" ht="16.5">
      <c r="A16" s="242"/>
      <c r="B16" s="314"/>
      <c r="C16" s="242"/>
      <c r="D16" s="242"/>
      <c r="E16" s="225"/>
      <c r="F16" s="225"/>
      <c r="G16" s="225"/>
      <c r="H16" s="225"/>
      <c r="I16" s="225"/>
      <c r="J16" s="225"/>
    </row>
    <row r="17" spans="1:11" ht="18">
      <c r="A17" s="243" t="s">
        <v>29</v>
      </c>
      <c r="B17" s="314"/>
      <c r="C17" s="242"/>
      <c r="D17" s="242"/>
      <c r="E17" s="225"/>
      <c r="F17" s="225"/>
      <c r="G17" s="225"/>
      <c r="H17" s="225"/>
      <c r="I17" s="225"/>
      <c r="J17" s="225"/>
    </row>
    <row r="18" spans="1:11" ht="16.5">
      <c r="A18" s="242"/>
      <c r="B18" s="314"/>
      <c r="C18" s="242"/>
      <c r="D18" s="242"/>
      <c r="E18" s="225"/>
      <c r="F18" s="225"/>
      <c r="G18" s="225"/>
      <c r="H18" s="225"/>
      <c r="I18" s="225"/>
      <c r="J18" s="225"/>
    </row>
    <row r="19" spans="1:11" ht="18">
      <c r="A19" s="245" t="s">
        <v>167</v>
      </c>
      <c r="B19" s="315"/>
      <c r="C19" s="244"/>
      <c r="D19" s="244"/>
      <c r="E19" s="244"/>
      <c r="F19" s="244"/>
      <c r="G19" s="244"/>
      <c r="H19" s="244"/>
      <c r="I19" s="244"/>
      <c r="J19" s="244"/>
      <c r="K19" s="245" t="s">
        <v>164</v>
      </c>
    </row>
    <row r="20" spans="1:11" ht="18">
      <c r="A20" s="245" t="s">
        <v>75</v>
      </c>
      <c r="B20" s="315"/>
      <c r="C20" s="244"/>
      <c r="D20" s="244"/>
      <c r="E20" s="244"/>
      <c r="F20" s="244"/>
      <c r="G20" s="244"/>
      <c r="H20" s="244"/>
      <c r="I20" s="244"/>
      <c r="J20" s="244"/>
      <c r="K20" s="245" t="s">
        <v>165</v>
      </c>
    </row>
    <row r="21" spans="1:11" ht="18">
      <c r="A21" s="245" t="s">
        <v>47</v>
      </c>
      <c r="B21" s="315"/>
      <c r="C21" s="244"/>
      <c r="D21" s="244"/>
      <c r="E21" s="244"/>
      <c r="F21" s="245"/>
      <c r="G21" s="245"/>
      <c r="H21" s="245"/>
      <c r="I21" s="245"/>
      <c r="J21" s="245"/>
      <c r="K21" s="245" t="s">
        <v>170</v>
      </c>
    </row>
    <row r="22" spans="1:11" ht="18">
      <c r="A22" s="245" t="s">
        <v>20</v>
      </c>
      <c r="B22" s="315"/>
      <c r="C22" s="244"/>
      <c r="D22" s="244"/>
      <c r="E22" s="244"/>
      <c r="F22" s="245"/>
      <c r="G22" s="245"/>
      <c r="H22" s="245"/>
      <c r="I22" s="245"/>
      <c r="J22" s="245"/>
    </row>
    <row r="23" spans="1:11" ht="16.5">
      <c r="A23" s="225"/>
      <c r="B23" s="226"/>
      <c r="C23" s="225"/>
      <c r="D23" s="225"/>
      <c r="E23" s="225"/>
      <c r="F23" s="225"/>
      <c r="G23" s="225"/>
      <c r="H23" s="225"/>
      <c r="I23" s="225"/>
      <c r="J23" s="225"/>
    </row>
    <row r="24" spans="1:11" ht="18">
      <c r="A24" s="248" t="s">
        <v>2</v>
      </c>
      <c r="B24" s="317"/>
      <c r="C24" s="250"/>
      <c r="D24" s="250"/>
      <c r="E24" s="279"/>
      <c r="F24" s="280"/>
      <c r="G24" s="280"/>
      <c r="H24" s="280"/>
      <c r="I24" s="280"/>
      <c r="J24" s="280"/>
    </row>
    <row r="25" spans="1:11" ht="18">
      <c r="A25" s="248"/>
      <c r="B25" s="317"/>
      <c r="C25" s="250"/>
      <c r="D25" s="250"/>
      <c r="E25" s="279"/>
      <c r="F25" s="280"/>
      <c r="G25" s="280"/>
      <c r="H25" s="280"/>
      <c r="I25" s="280"/>
      <c r="J25" s="280"/>
    </row>
    <row r="26" spans="1:11" ht="21">
      <c r="A26" s="252" t="s">
        <v>38</v>
      </c>
      <c r="B26" s="317"/>
      <c r="C26" s="250"/>
      <c r="D26" s="250"/>
      <c r="E26" s="279"/>
      <c r="F26" s="256"/>
      <c r="G26" s="256"/>
      <c r="H26" s="256"/>
      <c r="I26" s="256"/>
      <c r="J26" s="256"/>
    </row>
    <row r="27" spans="1:11" ht="21">
      <c r="A27" s="281"/>
      <c r="B27" s="320"/>
      <c r="C27" s="256"/>
      <c r="D27" s="256"/>
      <c r="E27" s="282"/>
      <c r="F27" s="256"/>
      <c r="G27" s="256"/>
      <c r="H27" s="256"/>
      <c r="I27" s="256"/>
      <c r="J27" s="256"/>
    </row>
    <row r="28" spans="1:11" ht="17.25">
      <c r="A28" s="254" t="s">
        <v>39</v>
      </c>
      <c r="B28" s="320"/>
      <c r="C28" s="256"/>
      <c r="D28" s="256"/>
      <c r="E28" s="282"/>
      <c r="F28" s="259"/>
      <c r="G28" s="259"/>
      <c r="H28" s="259"/>
      <c r="I28" s="259"/>
      <c r="J28" s="259"/>
    </row>
    <row r="29" spans="1:11" ht="17.25">
      <c r="A29" s="254" t="s">
        <v>37</v>
      </c>
      <c r="B29" s="322"/>
      <c r="C29" s="259"/>
      <c r="D29" s="259"/>
      <c r="E29" s="283"/>
      <c r="F29" s="225"/>
      <c r="G29" s="225"/>
      <c r="H29" s="225"/>
      <c r="I29" s="225"/>
      <c r="J29" s="225"/>
    </row>
    <row r="30" spans="1:11" ht="17.25">
      <c r="A30" s="254" t="s">
        <v>171</v>
      </c>
      <c r="B30" s="226"/>
      <c r="C30" s="225"/>
      <c r="D30" s="225"/>
      <c r="E30" s="225"/>
      <c r="F30" s="225"/>
      <c r="G30" s="225"/>
      <c r="H30" s="225"/>
      <c r="I30" s="225"/>
      <c r="J30" s="225"/>
    </row>
  </sheetData>
  <mergeCells count="11">
    <mergeCell ref="K7:L7"/>
    <mergeCell ref="A3:L3"/>
    <mergeCell ref="A1:J1"/>
    <mergeCell ref="A7:A10"/>
    <mergeCell ref="B7:B10"/>
    <mergeCell ref="C7:D8"/>
    <mergeCell ref="E7:F8"/>
    <mergeCell ref="A2:J2"/>
    <mergeCell ref="G7:G10"/>
    <mergeCell ref="H7:H10"/>
    <mergeCell ref="I7:J7"/>
  </mergeCells>
  <hyperlinks>
    <hyperlink ref="A5" display="BACK TO MENU" xr:uid="{DD19A051-67BD-47B1-A3A7-E2C3FAAE2927}"/>
  </hyperlinks>
  <pageMargins left="0.7" right="0.7" top="0.75" bottom="0.75" header="0.3" footer="0.3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N63"/>
  <sheetViews>
    <sheetView showGridLines="0" view="pageBreakPreview" zoomScaleSheetLayoutView="100" workbookViewId="0">
      <selection activeCell="G22" sqref="G22"/>
    </sheetView>
  </sheetViews>
  <sheetFormatPr defaultColWidth="8" defaultRowHeight="12.75"/>
  <cols>
    <col min="1" max="1" width="26.33203125" style="8" customWidth="1"/>
    <col min="2" max="2" width="22" style="12" customWidth="1"/>
    <col min="3" max="3" width="11.109375" style="8" customWidth="1"/>
    <col min="4" max="4" width="10" style="8" customWidth="1"/>
    <col min="5" max="5" width="8.33203125" style="8" customWidth="1"/>
    <col min="6" max="6" width="8.109375" style="8" customWidth="1"/>
    <col min="7" max="7" width="25.88671875" style="8" customWidth="1"/>
    <col min="8" max="8" width="12.44140625" style="8" customWidth="1"/>
    <col min="9" max="10" width="8.33203125" style="8" customWidth="1"/>
    <col min="11" max="11" width="9.88671875" style="13" customWidth="1"/>
    <col min="12" max="12" width="9.109375" style="13" customWidth="1"/>
    <col min="13" max="14" width="8.33203125" style="13" customWidth="1"/>
    <col min="15" max="16384" width="8" style="8"/>
  </cols>
  <sheetData>
    <row r="2" spans="1:14" s="4" customFormat="1" ht="37.5">
      <c r="A2" s="706" t="s">
        <v>1</v>
      </c>
      <c r="B2" s="706"/>
      <c r="C2" s="706"/>
      <c r="D2" s="706"/>
      <c r="E2" s="706"/>
      <c r="F2" s="706"/>
      <c r="G2" s="706"/>
      <c r="H2" s="706"/>
      <c r="I2" s="706"/>
      <c r="J2" s="706"/>
      <c r="K2" s="189"/>
      <c r="L2" s="189"/>
      <c r="M2" s="189"/>
      <c r="N2" s="189"/>
    </row>
    <row r="3" spans="1:14" s="4" customFormat="1" ht="32.25" customHeight="1">
      <c r="A3" s="707" t="s">
        <v>88</v>
      </c>
      <c r="B3" s="707"/>
      <c r="C3" s="707"/>
      <c r="D3" s="707"/>
      <c r="E3" s="707"/>
      <c r="F3" s="707"/>
      <c r="G3" s="707"/>
      <c r="H3" s="707"/>
      <c r="I3" s="707"/>
      <c r="J3" s="707"/>
      <c r="K3" s="190"/>
      <c r="L3" s="190"/>
      <c r="M3" s="190"/>
      <c r="N3" s="190"/>
    </row>
    <row r="4" spans="1:14" s="1" customFormat="1" ht="15" customHeight="1">
      <c r="A4" s="149"/>
      <c r="B4" s="3"/>
      <c r="G4" s="149"/>
      <c r="H4" s="3"/>
    </row>
    <row r="5" spans="1:14" ht="15">
      <c r="A5" s="183" t="s">
        <v>22</v>
      </c>
    </row>
    <row r="6" spans="1:14" ht="13.5" thickBot="1"/>
    <row r="7" spans="1:14" ht="21.75" customHeight="1" thickTop="1" thickBot="1">
      <c r="A7" s="696" t="s">
        <v>3</v>
      </c>
      <c r="B7" s="687" t="s">
        <v>10</v>
      </c>
      <c r="C7" s="699" t="s">
        <v>89</v>
      </c>
      <c r="D7" s="700"/>
      <c r="E7" s="710" t="s">
        <v>90</v>
      </c>
      <c r="F7" s="711"/>
      <c r="G7" s="703" t="s">
        <v>30</v>
      </c>
      <c r="H7" s="687" t="s">
        <v>10</v>
      </c>
      <c r="I7" s="699" t="s">
        <v>91</v>
      </c>
      <c r="J7" s="700"/>
      <c r="K7" s="710" t="s">
        <v>92</v>
      </c>
      <c r="L7" s="711"/>
      <c r="M7" s="699" t="s">
        <v>93</v>
      </c>
      <c r="N7" s="700"/>
    </row>
    <row r="8" spans="1:14" ht="15.75" thickTop="1">
      <c r="A8" s="697"/>
      <c r="B8" s="688"/>
      <c r="C8" s="692" t="s">
        <v>73</v>
      </c>
      <c r="D8" s="693"/>
      <c r="E8" s="708" t="s">
        <v>21</v>
      </c>
      <c r="F8" s="709"/>
      <c r="G8" s="704"/>
      <c r="H8" s="688"/>
      <c r="I8" s="692" t="s">
        <v>94</v>
      </c>
      <c r="J8" s="693"/>
      <c r="K8" s="708" t="s">
        <v>95</v>
      </c>
      <c r="L8" s="709"/>
      <c r="M8" s="692" t="s">
        <v>96</v>
      </c>
      <c r="N8" s="693"/>
    </row>
    <row r="9" spans="1:14" ht="12.75" customHeight="1">
      <c r="A9" s="697"/>
      <c r="B9" s="688"/>
      <c r="C9" s="123" t="s">
        <v>4</v>
      </c>
      <c r="D9" s="123" t="s">
        <v>0</v>
      </c>
      <c r="E9" s="123" t="s">
        <v>4</v>
      </c>
      <c r="F9" s="123" t="s">
        <v>0</v>
      </c>
      <c r="G9" s="704"/>
      <c r="H9" s="688"/>
      <c r="I9" s="123" t="s">
        <v>97</v>
      </c>
      <c r="J9" s="123" t="s">
        <v>98</v>
      </c>
      <c r="K9" s="123" t="s">
        <v>99</v>
      </c>
      <c r="L9" s="123" t="s">
        <v>100</v>
      </c>
      <c r="M9" s="123" t="s">
        <v>97</v>
      </c>
      <c r="N9" s="123" t="s">
        <v>98</v>
      </c>
    </row>
    <row r="10" spans="1:14" ht="12.75" customHeight="1">
      <c r="A10" s="697"/>
      <c r="B10" s="688"/>
      <c r="C10" s="125" t="s">
        <v>9</v>
      </c>
      <c r="D10" s="125" t="s">
        <v>8</v>
      </c>
      <c r="E10" s="125" t="s">
        <v>6</v>
      </c>
      <c r="F10" s="125" t="s">
        <v>11</v>
      </c>
      <c r="G10" s="704"/>
      <c r="H10" s="688"/>
      <c r="I10" s="125" t="s">
        <v>101</v>
      </c>
      <c r="J10" s="125" t="s">
        <v>102</v>
      </c>
      <c r="K10" s="125" t="s">
        <v>103</v>
      </c>
      <c r="L10" s="125" t="s">
        <v>104</v>
      </c>
      <c r="M10" s="125" t="s">
        <v>105</v>
      </c>
      <c r="N10" s="125" t="s">
        <v>106</v>
      </c>
    </row>
    <row r="11" spans="1:14" ht="12.75" customHeight="1">
      <c r="A11" s="698"/>
      <c r="B11" s="689"/>
      <c r="C11" s="126">
        <v>0.41666666666666669</v>
      </c>
      <c r="D11" s="126">
        <v>0.41666666666666669</v>
      </c>
      <c r="E11" s="126">
        <v>0.16666666666666666</v>
      </c>
      <c r="F11" s="126">
        <v>0.125</v>
      </c>
      <c r="G11" s="705"/>
      <c r="H11" s="689"/>
      <c r="I11" s="126">
        <v>0.375</v>
      </c>
      <c r="J11" s="126">
        <v>0.54166666666666663</v>
      </c>
      <c r="K11" s="126">
        <v>0.6875</v>
      </c>
      <c r="L11" s="126">
        <v>0.6875</v>
      </c>
      <c r="M11" s="126">
        <v>0.6875</v>
      </c>
      <c r="N11" s="126">
        <v>0.6875</v>
      </c>
    </row>
    <row r="12" spans="1:14" ht="15">
      <c r="A12" s="310" t="s">
        <v>25</v>
      </c>
      <c r="B12" s="309" t="s">
        <v>239</v>
      </c>
      <c r="C12" s="311" t="s">
        <v>221</v>
      </c>
      <c r="D12" s="311" t="s">
        <v>222</v>
      </c>
      <c r="E12" s="311" t="s">
        <v>226</v>
      </c>
      <c r="F12" s="311" t="s">
        <v>227</v>
      </c>
      <c r="G12" s="195" t="s">
        <v>298</v>
      </c>
      <c r="H12" s="185" t="s">
        <v>401</v>
      </c>
      <c r="I12" s="184">
        <v>44856</v>
      </c>
      <c r="J12" s="184">
        <v>44857</v>
      </c>
      <c r="K12" s="184">
        <v>44867</v>
      </c>
      <c r="L12" s="184">
        <v>44869</v>
      </c>
      <c r="M12" s="184">
        <v>44872</v>
      </c>
      <c r="N12" s="184">
        <v>44874</v>
      </c>
    </row>
    <row r="13" spans="1:14" ht="15">
      <c r="A13" s="310" t="s">
        <v>240</v>
      </c>
      <c r="B13" s="309" t="s">
        <v>241</v>
      </c>
      <c r="C13" s="311" t="s">
        <v>234</v>
      </c>
      <c r="D13" s="311" t="s">
        <v>232</v>
      </c>
      <c r="E13" s="311" t="s">
        <v>242</v>
      </c>
      <c r="F13" s="311" t="s">
        <v>258</v>
      </c>
      <c r="G13" s="195" t="s">
        <v>204</v>
      </c>
      <c r="H13" s="185"/>
      <c r="I13" s="184"/>
      <c r="J13" s="184"/>
      <c r="K13" s="184"/>
      <c r="L13" s="184"/>
      <c r="M13" s="184"/>
      <c r="N13" s="184"/>
    </row>
    <row r="14" spans="1:14" ht="15">
      <c r="A14" s="310" t="s">
        <v>325</v>
      </c>
      <c r="B14" s="309" t="s">
        <v>216</v>
      </c>
      <c r="C14" s="311" t="s">
        <v>235</v>
      </c>
      <c r="D14" s="311" t="s">
        <v>265</v>
      </c>
      <c r="E14" s="311" t="s">
        <v>244</v>
      </c>
      <c r="F14" s="311" t="s">
        <v>259</v>
      </c>
      <c r="G14" s="195" t="s">
        <v>400</v>
      </c>
      <c r="H14" s="185" t="s">
        <v>402</v>
      </c>
      <c r="I14" s="184">
        <v>44873</v>
      </c>
      <c r="J14" s="184">
        <v>44874</v>
      </c>
      <c r="K14" s="184">
        <v>44885</v>
      </c>
      <c r="L14" s="184">
        <v>44887</v>
      </c>
      <c r="M14" s="184">
        <v>44889</v>
      </c>
      <c r="N14" s="184">
        <v>44891</v>
      </c>
    </row>
    <row r="15" spans="1:14" ht="15">
      <c r="A15" s="310" t="s">
        <v>326</v>
      </c>
      <c r="B15" s="309" t="s">
        <v>327</v>
      </c>
      <c r="C15" s="311" t="s">
        <v>248</v>
      </c>
      <c r="D15" s="311" t="s">
        <v>266</v>
      </c>
      <c r="E15" s="311" t="s">
        <v>246</v>
      </c>
      <c r="F15" s="311" t="s">
        <v>260</v>
      </c>
      <c r="G15" s="195" t="s">
        <v>297</v>
      </c>
      <c r="H15" s="185" t="s">
        <v>403</v>
      </c>
      <c r="I15" s="184">
        <f>I14+7</f>
        <v>44880</v>
      </c>
      <c r="J15" s="184">
        <f t="shared" ref="J15:N15" si="0">J14+7</f>
        <v>44881</v>
      </c>
      <c r="K15" s="184">
        <f t="shared" si="0"/>
        <v>44892</v>
      </c>
      <c r="L15" s="184">
        <f t="shared" si="0"/>
        <v>44894</v>
      </c>
      <c r="M15" s="184">
        <f t="shared" si="0"/>
        <v>44896</v>
      </c>
      <c r="N15" s="184">
        <f t="shared" si="0"/>
        <v>44898</v>
      </c>
    </row>
    <row r="16" spans="1:14" ht="15">
      <c r="A16" s="310" t="s">
        <v>328</v>
      </c>
      <c r="B16" s="309" t="s">
        <v>228</v>
      </c>
      <c r="C16" s="311" t="s">
        <v>249</v>
      </c>
      <c r="D16" s="311" t="s">
        <v>267</v>
      </c>
      <c r="E16" s="311" t="s">
        <v>251</v>
      </c>
      <c r="F16" s="311" t="s">
        <v>261</v>
      </c>
      <c r="G16" s="195" t="s">
        <v>204</v>
      </c>
      <c r="H16" s="185"/>
      <c r="I16" s="184"/>
      <c r="J16" s="184"/>
      <c r="K16" s="184"/>
      <c r="L16" s="184"/>
      <c r="M16" s="184"/>
      <c r="N16" s="184"/>
    </row>
    <row r="17" spans="1:14" s="570" customFormat="1" ht="15">
      <c r="A17" s="564" t="s">
        <v>214</v>
      </c>
      <c r="B17" s="565" t="s">
        <v>215</v>
      </c>
      <c r="C17" s="566" t="s">
        <v>208</v>
      </c>
      <c r="D17" s="566" t="s">
        <v>210</v>
      </c>
      <c r="E17" s="566"/>
      <c r="F17" s="566"/>
      <c r="G17" s="567"/>
      <c r="H17" s="568" t="s">
        <v>218</v>
      </c>
      <c r="I17" s="569">
        <f>I16+7</f>
        <v>7</v>
      </c>
      <c r="J17" s="569">
        <f t="shared" ref="J17" si="1">J16+7</f>
        <v>7</v>
      </c>
      <c r="K17" s="569">
        <f t="shared" ref="K17:N17" si="2">K16+7</f>
        <v>7</v>
      </c>
      <c r="L17" s="569">
        <f t="shared" si="2"/>
        <v>7</v>
      </c>
      <c r="M17" s="569">
        <f t="shared" si="2"/>
        <v>7</v>
      </c>
      <c r="N17" s="569">
        <f t="shared" si="2"/>
        <v>7</v>
      </c>
    </row>
    <row r="18" spans="1:14">
      <c r="A18" s="192"/>
      <c r="B18" s="193"/>
      <c r="C18" s="136"/>
      <c r="D18" s="136"/>
      <c r="E18" s="136"/>
      <c r="F18" s="136"/>
      <c r="G18" s="192"/>
      <c r="H18" s="193"/>
      <c r="I18" s="121"/>
      <c r="J18" s="121"/>
      <c r="K18" s="121"/>
      <c r="L18" s="121"/>
      <c r="M18" s="121"/>
      <c r="N18" s="121"/>
    </row>
    <row r="19" spans="1:14" ht="15">
      <c r="A19" s="192" t="s">
        <v>31</v>
      </c>
      <c r="B19" s="119"/>
      <c r="C19" s="122"/>
      <c r="D19" s="122"/>
      <c r="E19" s="120"/>
      <c r="F19" s="120"/>
      <c r="G19" s="136"/>
      <c r="H19" s="29"/>
      <c r="I19" s="121"/>
      <c r="J19" s="121"/>
      <c r="K19" s="8"/>
      <c r="L19" s="102"/>
      <c r="M19" s="8"/>
      <c r="N19" s="102"/>
    </row>
    <row r="20" spans="1:14" ht="15.75">
      <c r="A20" s="15" t="s">
        <v>29</v>
      </c>
      <c r="B20" s="138"/>
      <c r="C20" s="118"/>
      <c r="D20" s="118"/>
      <c r="H20" s="101"/>
      <c r="K20" s="8"/>
      <c r="L20" s="102"/>
      <c r="M20" s="8"/>
      <c r="N20" s="102"/>
    </row>
    <row r="21" spans="1:14" ht="15.75">
      <c r="A21" s="19" t="s">
        <v>166</v>
      </c>
      <c r="B21" s="24"/>
      <c r="C21" s="21"/>
      <c r="D21" s="21"/>
      <c r="E21" s="21"/>
      <c r="F21" s="21"/>
      <c r="G21" s="21"/>
      <c r="H21" s="101" t="s">
        <v>164</v>
      </c>
      <c r="I21" s="21"/>
      <c r="J21" s="21"/>
      <c r="K21" s="21"/>
      <c r="L21" s="21"/>
      <c r="N21" s="21"/>
    </row>
    <row r="22" spans="1:14" ht="15.75">
      <c r="A22" s="19" t="s">
        <v>75</v>
      </c>
      <c r="B22" s="24"/>
      <c r="C22" s="21"/>
      <c r="D22" s="21"/>
      <c r="E22" s="21"/>
      <c r="F22" s="21"/>
      <c r="G22" s="21"/>
      <c r="H22" s="101" t="s">
        <v>165</v>
      </c>
      <c r="I22" s="21"/>
      <c r="J22" s="21"/>
      <c r="K22" s="21"/>
      <c r="L22" s="21"/>
      <c r="N22" s="21"/>
    </row>
    <row r="23" spans="1:14" ht="22.5" customHeight="1">
      <c r="A23" s="19" t="s">
        <v>47</v>
      </c>
      <c r="B23" s="24"/>
      <c r="C23" s="21"/>
      <c r="D23" s="21"/>
      <c r="E23" s="21"/>
      <c r="F23" s="19"/>
      <c r="G23" s="21"/>
      <c r="H23" s="101" t="s">
        <v>170</v>
      </c>
      <c r="I23" s="21"/>
      <c r="J23" s="19"/>
      <c r="K23" s="24"/>
      <c r="L23" s="21"/>
      <c r="N23" s="21"/>
    </row>
    <row r="24" spans="1:14" ht="22.5" customHeight="1">
      <c r="A24" s="19" t="s">
        <v>20</v>
      </c>
      <c r="B24" s="24"/>
      <c r="C24" s="21"/>
      <c r="D24" s="21"/>
      <c r="E24" s="21"/>
      <c r="F24" s="19"/>
      <c r="G24" s="21"/>
      <c r="H24" s="101" t="s">
        <v>54</v>
      </c>
      <c r="I24" s="21"/>
      <c r="J24" s="19"/>
      <c r="K24" s="24"/>
      <c r="L24" s="21"/>
      <c r="N24" s="21"/>
    </row>
    <row r="26" spans="1:14" ht="15.75">
      <c r="A26" s="137" t="s">
        <v>2</v>
      </c>
      <c r="B26" s="17"/>
      <c r="C26" s="5"/>
      <c r="D26" s="5"/>
      <c r="E26" s="9"/>
      <c r="F26" s="5"/>
      <c r="G26" s="105"/>
    </row>
    <row r="27" spans="1:14" ht="18">
      <c r="A27" s="16" t="s">
        <v>38</v>
      </c>
      <c r="B27" s="17"/>
      <c r="C27" s="5"/>
      <c r="D27" s="5"/>
      <c r="E27" s="9"/>
      <c r="F27" s="107"/>
      <c r="G27" s="108"/>
    </row>
    <row r="28" spans="1:14" ht="15">
      <c r="A28" s="111" t="s">
        <v>300</v>
      </c>
      <c r="B28" s="110"/>
      <c r="C28" s="107"/>
      <c r="D28" s="107"/>
      <c r="E28" s="11"/>
      <c r="F28" s="112"/>
      <c r="G28" s="10"/>
    </row>
    <row r="29" spans="1:14" ht="15">
      <c r="A29" s="111" t="s">
        <v>35</v>
      </c>
      <c r="B29" s="113"/>
      <c r="C29" s="112"/>
      <c r="D29" s="112"/>
      <c r="E29" s="10"/>
      <c r="G29" s="114"/>
    </row>
    <row r="30" spans="1:14" ht="15">
      <c r="A30" s="111" t="s">
        <v>293</v>
      </c>
      <c r="B30" s="13"/>
      <c r="G30" s="114"/>
    </row>
    <row r="31" spans="1:14" ht="13.5" thickBot="1"/>
    <row r="32" spans="1:14" ht="16.5" thickTop="1" thickBot="1">
      <c r="A32" s="696" t="s">
        <v>3</v>
      </c>
      <c r="B32" s="687" t="s">
        <v>10</v>
      </c>
      <c r="C32" s="699" t="s">
        <v>109</v>
      </c>
      <c r="D32" s="700"/>
      <c r="E32" s="701" t="s">
        <v>156</v>
      </c>
      <c r="F32" s="702"/>
      <c r="G32" s="703" t="s">
        <v>30</v>
      </c>
      <c r="H32" s="687" t="s">
        <v>10</v>
      </c>
      <c r="I32" s="699" t="s">
        <v>156</v>
      </c>
      <c r="J32" s="700"/>
      <c r="K32" s="699" t="s">
        <v>92</v>
      </c>
      <c r="L32" s="700"/>
      <c r="M32" s="699" t="s">
        <v>93</v>
      </c>
      <c r="N32" s="700"/>
    </row>
    <row r="33" spans="1:14" ht="15.75" thickTop="1">
      <c r="A33" s="697"/>
      <c r="B33" s="688"/>
      <c r="C33" s="692" t="s">
        <v>110</v>
      </c>
      <c r="D33" s="693"/>
      <c r="E33" s="694" t="s">
        <v>21</v>
      </c>
      <c r="F33" s="695"/>
      <c r="G33" s="704"/>
      <c r="H33" s="688"/>
      <c r="I33" s="692" t="s">
        <v>21</v>
      </c>
      <c r="J33" s="693"/>
      <c r="K33" s="692" t="s">
        <v>95</v>
      </c>
      <c r="L33" s="693"/>
      <c r="M33" s="692" t="s">
        <v>96</v>
      </c>
      <c r="N33" s="693"/>
    </row>
    <row r="34" spans="1:14" ht="12.75" customHeight="1">
      <c r="A34" s="697"/>
      <c r="B34" s="688"/>
      <c r="C34" s="123" t="s">
        <v>0</v>
      </c>
      <c r="D34" s="123"/>
      <c r="E34" s="123" t="s">
        <v>99</v>
      </c>
      <c r="F34" s="123" t="s">
        <v>100</v>
      </c>
      <c r="G34" s="704"/>
      <c r="H34" s="688"/>
      <c r="I34" s="123" t="s">
        <v>99</v>
      </c>
      <c r="J34" s="123" t="s">
        <v>98</v>
      </c>
      <c r="K34" s="123" t="s">
        <v>99</v>
      </c>
      <c r="L34" s="123" t="s">
        <v>100</v>
      </c>
      <c r="M34" s="123" t="s">
        <v>97</v>
      </c>
      <c r="N34" s="123" t="s">
        <v>98</v>
      </c>
    </row>
    <row r="35" spans="1:14" ht="12.75" customHeight="1">
      <c r="A35" s="697"/>
      <c r="B35" s="688"/>
      <c r="C35" s="125"/>
      <c r="D35" s="125"/>
      <c r="E35" s="125" t="s">
        <v>5</v>
      </c>
      <c r="F35" s="125" t="s">
        <v>6</v>
      </c>
      <c r="G35" s="704"/>
      <c r="H35" s="688"/>
      <c r="I35" s="125" t="s">
        <v>111</v>
      </c>
      <c r="J35" s="125" t="s">
        <v>112</v>
      </c>
      <c r="K35" s="125" t="s">
        <v>103</v>
      </c>
      <c r="L35" s="125" t="s">
        <v>104</v>
      </c>
      <c r="M35" s="125" t="s">
        <v>105</v>
      </c>
      <c r="N35" s="125" t="s">
        <v>106</v>
      </c>
    </row>
    <row r="36" spans="1:14" ht="12.75" customHeight="1">
      <c r="A36" s="698"/>
      <c r="B36" s="689"/>
      <c r="C36" s="126"/>
      <c r="D36" s="126"/>
      <c r="E36" s="126"/>
      <c r="F36" s="126"/>
      <c r="G36" s="705"/>
      <c r="H36" s="689"/>
      <c r="I36" s="126"/>
      <c r="J36" s="126"/>
      <c r="K36" s="126"/>
      <c r="L36" s="126"/>
      <c r="M36" s="126"/>
      <c r="N36" s="126"/>
    </row>
    <row r="37" spans="1:14" ht="15.75">
      <c r="A37" s="178"/>
      <c r="B37" s="196"/>
      <c r="C37" s="197"/>
      <c r="D37" s="197"/>
      <c r="E37" s="197"/>
      <c r="F37" s="197"/>
      <c r="G37" s="160"/>
      <c r="H37" s="185"/>
      <c r="I37" s="184"/>
      <c r="J37" s="184"/>
      <c r="K37" s="184"/>
      <c r="L37" s="184"/>
      <c r="M37" s="191"/>
      <c r="N37" s="191"/>
    </row>
    <row r="38" spans="1:14" ht="15.75">
      <c r="A38" s="178"/>
      <c r="B38" s="196"/>
      <c r="C38" s="197"/>
      <c r="D38" s="197"/>
      <c r="E38" s="197"/>
      <c r="F38" s="197"/>
      <c r="G38" s="195"/>
      <c r="H38" s="185"/>
      <c r="I38" s="184"/>
      <c r="J38" s="184"/>
      <c r="K38" s="184"/>
      <c r="L38" s="184"/>
      <c r="M38" s="184"/>
      <c r="N38" s="184"/>
    </row>
    <row r="39" spans="1:14" ht="15.75">
      <c r="A39" s="178"/>
      <c r="B39" s="196"/>
      <c r="C39" s="197"/>
      <c r="D39" s="197"/>
      <c r="E39" s="197"/>
      <c r="F39" s="197"/>
      <c r="G39" s="195"/>
      <c r="H39" s="185"/>
      <c r="I39" s="184"/>
      <c r="J39" s="184"/>
      <c r="K39" s="184"/>
      <c r="L39" s="184"/>
      <c r="M39" s="184"/>
      <c r="N39" s="184"/>
    </row>
    <row r="40" spans="1:14" ht="15.75">
      <c r="A40" s="178"/>
      <c r="B40" s="196"/>
      <c r="C40" s="197"/>
      <c r="D40" s="197"/>
      <c r="E40" s="197"/>
      <c r="F40" s="197"/>
      <c r="H40" s="185"/>
      <c r="I40" s="184"/>
      <c r="J40" s="184"/>
      <c r="K40" s="184"/>
      <c r="L40" s="184"/>
      <c r="M40" s="184"/>
      <c r="N40" s="184"/>
    </row>
    <row r="41" spans="1:14" ht="15.75">
      <c r="A41" s="178"/>
      <c r="B41" s="196"/>
      <c r="C41" s="197"/>
      <c r="D41" s="197"/>
      <c r="E41" s="197"/>
      <c r="F41" s="197"/>
      <c r="G41" s="195"/>
      <c r="H41" s="185"/>
      <c r="I41" s="184"/>
      <c r="J41" s="184"/>
      <c r="K41" s="184"/>
      <c r="L41" s="184"/>
      <c r="M41" s="184"/>
      <c r="N41" s="184"/>
    </row>
    <row r="42" spans="1:14" ht="15.75">
      <c r="A42" s="178"/>
      <c r="B42" s="196"/>
      <c r="C42" s="197"/>
      <c r="D42" s="197"/>
      <c r="E42" s="197"/>
      <c r="F42" s="197"/>
      <c r="G42" s="195"/>
      <c r="H42" s="185"/>
      <c r="I42" s="184"/>
      <c r="J42" s="184"/>
      <c r="K42" s="184"/>
      <c r="L42" s="184"/>
      <c r="M42" s="184"/>
      <c r="N42" s="184"/>
    </row>
    <row r="43" spans="1:14" ht="15.75">
      <c r="A43" s="15" t="s">
        <v>29</v>
      </c>
      <c r="B43" s="138"/>
      <c r="C43" s="118"/>
      <c r="D43" s="118"/>
      <c r="K43" s="8"/>
      <c r="L43" s="102"/>
      <c r="M43" s="8"/>
      <c r="N43" s="102"/>
    </row>
    <row r="44" spans="1:14" ht="15.75">
      <c r="A44" s="19" t="s">
        <v>74</v>
      </c>
      <c r="B44" s="24"/>
      <c r="C44" s="21"/>
      <c r="D44" s="21"/>
      <c r="E44" s="21"/>
      <c r="F44" s="21"/>
      <c r="G44" s="21"/>
      <c r="H44" s="19" t="s">
        <v>136</v>
      </c>
      <c r="I44" s="101"/>
      <c r="J44" s="102"/>
      <c r="K44" s="8"/>
      <c r="L44" s="102"/>
      <c r="M44" s="8"/>
      <c r="N44" s="102"/>
    </row>
    <row r="45" spans="1:14" ht="15.75">
      <c r="A45" s="19" t="s">
        <v>75</v>
      </c>
      <c r="B45" s="24"/>
      <c r="C45" s="21"/>
      <c r="D45" s="21"/>
      <c r="E45" s="21"/>
      <c r="F45" s="21"/>
      <c r="G45" s="21"/>
      <c r="H45" s="19" t="s">
        <v>137</v>
      </c>
      <c r="I45" s="101"/>
      <c r="J45" s="102"/>
      <c r="K45" s="8"/>
      <c r="L45" s="102"/>
      <c r="M45" s="8"/>
      <c r="N45" s="102"/>
    </row>
    <row r="46" spans="1:14" ht="15.75">
      <c r="A46" s="19" t="s">
        <v>47</v>
      </c>
      <c r="B46" s="24"/>
      <c r="C46" s="21"/>
      <c r="D46" s="21"/>
      <c r="E46" s="21"/>
      <c r="F46" s="19"/>
      <c r="G46" s="21"/>
      <c r="H46" s="19" t="s">
        <v>138</v>
      </c>
      <c r="I46" s="101"/>
      <c r="J46" s="102"/>
      <c r="K46" s="8"/>
      <c r="L46" s="102"/>
      <c r="M46" s="8"/>
      <c r="N46" s="102"/>
    </row>
    <row r="47" spans="1:14" ht="15.75">
      <c r="A47" s="19" t="s">
        <v>20</v>
      </c>
      <c r="B47" s="24"/>
      <c r="C47" s="21"/>
      <c r="D47" s="21"/>
      <c r="E47" s="21"/>
      <c r="F47" s="19"/>
      <c r="G47" s="21"/>
      <c r="H47" s="19" t="s">
        <v>65</v>
      </c>
      <c r="K47" s="8"/>
      <c r="L47" s="102"/>
      <c r="M47" s="8"/>
      <c r="N47" s="102"/>
    </row>
    <row r="49" spans="1:14" ht="21.75" thickTop="1" thickBot="1">
      <c r="A49" s="696" t="s">
        <v>3</v>
      </c>
      <c r="B49" s="687" t="s">
        <v>10</v>
      </c>
      <c r="C49" s="699" t="s">
        <v>109</v>
      </c>
      <c r="D49" s="700"/>
      <c r="E49" s="701" t="s">
        <v>115</v>
      </c>
      <c r="F49" s="702"/>
      <c r="G49" s="703" t="s">
        <v>30</v>
      </c>
      <c r="H49" s="687" t="s">
        <v>10</v>
      </c>
      <c r="I49" s="690" t="s">
        <v>116</v>
      </c>
      <c r="J49" s="691"/>
      <c r="K49" s="690" t="s">
        <v>92</v>
      </c>
      <c r="L49" s="691"/>
      <c r="M49" s="690" t="s">
        <v>93</v>
      </c>
      <c r="N49" s="691"/>
    </row>
    <row r="50" spans="1:14" ht="21" thickTop="1">
      <c r="A50" s="697"/>
      <c r="B50" s="688"/>
      <c r="C50" s="692" t="s">
        <v>110</v>
      </c>
      <c r="D50" s="693"/>
      <c r="E50" s="694" t="s">
        <v>27</v>
      </c>
      <c r="F50" s="695"/>
      <c r="G50" s="704"/>
      <c r="H50" s="688"/>
      <c r="I50" s="690" t="s">
        <v>117</v>
      </c>
      <c r="J50" s="691"/>
      <c r="K50" s="690" t="s">
        <v>95</v>
      </c>
      <c r="L50" s="691"/>
      <c r="M50" s="690" t="s">
        <v>96</v>
      </c>
      <c r="N50" s="691"/>
    </row>
    <row r="51" spans="1:14" ht="18">
      <c r="A51" s="697"/>
      <c r="B51" s="688"/>
      <c r="C51" s="174" t="s">
        <v>99</v>
      </c>
      <c r="D51" s="174" t="s">
        <v>98</v>
      </c>
      <c r="E51" s="174" t="s">
        <v>99</v>
      </c>
      <c r="F51" s="174" t="s">
        <v>100</v>
      </c>
      <c r="G51" s="704"/>
      <c r="H51" s="688"/>
      <c r="I51" s="174" t="s">
        <v>97</v>
      </c>
      <c r="J51" s="174" t="s">
        <v>118</v>
      </c>
      <c r="K51" s="174" t="s">
        <v>99</v>
      </c>
      <c r="L51" s="174" t="s">
        <v>100</v>
      </c>
      <c r="M51" s="174" t="s">
        <v>97</v>
      </c>
      <c r="N51" s="174" t="s">
        <v>98</v>
      </c>
    </row>
    <row r="52" spans="1:14" ht="18">
      <c r="A52" s="697"/>
      <c r="B52" s="688"/>
      <c r="C52" s="174" t="s">
        <v>5</v>
      </c>
      <c r="D52" s="174" t="s">
        <v>6</v>
      </c>
      <c r="E52" s="174" t="s">
        <v>12</v>
      </c>
      <c r="F52" s="174" t="s">
        <v>12</v>
      </c>
      <c r="G52" s="704"/>
      <c r="H52" s="688"/>
      <c r="I52" s="174" t="s">
        <v>101</v>
      </c>
      <c r="J52" s="174" t="s">
        <v>102</v>
      </c>
      <c r="K52" s="174" t="s">
        <v>103</v>
      </c>
      <c r="L52" s="174" t="s">
        <v>104</v>
      </c>
      <c r="M52" s="174" t="s">
        <v>105</v>
      </c>
      <c r="N52" s="174" t="s">
        <v>106</v>
      </c>
    </row>
    <row r="53" spans="1:14" ht="18">
      <c r="A53" s="698"/>
      <c r="B53" s="689"/>
      <c r="C53" s="175">
        <v>0.5</v>
      </c>
      <c r="D53" s="175">
        <v>0.33333333333333331</v>
      </c>
      <c r="E53" s="175">
        <v>0.41666666666666669</v>
      </c>
      <c r="F53" s="175">
        <v>0.875</v>
      </c>
      <c r="G53" s="705"/>
      <c r="H53" s="689"/>
      <c r="I53" s="175">
        <v>0.91666666666666663</v>
      </c>
      <c r="J53" s="175">
        <v>0.91666666666666663</v>
      </c>
      <c r="K53" s="175">
        <v>0.6875</v>
      </c>
      <c r="L53" s="175">
        <v>0.6875</v>
      </c>
      <c r="M53" s="175">
        <v>0.6875</v>
      </c>
      <c r="N53" s="175">
        <v>0.6875</v>
      </c>
    </row>
    <row r="54" spans="1:14" ht="18.75">
      <c r="A54" s="178" t="s">
        <v>119</v>
      </c>
      <c r="B54" s="179" t="s">
        <v>120</v>
      </c>
      <c r="C54" s="115">
        <f>C55-7</f>
        <v>43585</v>
      </c>
      <c r="D54" s="115">
        <f t="shared" ref="D54:F54" si="3">D55-7</f>
        <v>43586</v>
      </c>
      <c r="E54" s="115">
        <f t="shared" si="3"/>
        <v>43589</v>
      </c>
      <c r="F54" s="115">
        <f t="shared" si="3"/>
        <v>43589</v>
      </c>
      <c r="G54" s="180" t="s">
        <v>121</v>
      </c>
      <c r="H54" s="181" t="s">
        <v>122</v>
      </c>
      <c r="I54" s="115">
        <f t="shared" ref="I54:N54" si="4">I55-7</f>
        <v>43592</v>
      </c>
      <c r="J54" s="115">
        <f t="shared" si="4"/>
        <v>43593</v>
      </c>
      <c r="K54" s="115">
        <f t="shared" si="4"/>
        <v>43610</v>
      </c>
      <c r="L54" s="115">
        <f t="shared" si="4"/>
        <v>43612</v>
      </c>
      <c r="M54" s="115">
        <f t="shared" si="4"/>
        <v>43614</v>
      </c>
      <c r="N54" s="115">
        <f t="shared" si="4"/>
        <v>43616</v>
      </c>
    </row>
    <row r="55" spans="1:14" ht="18.75">
      <c r="A55" s="178" t="s">
        <v>123</v>
      </c>
      <c r="B55" s="182" t="s">
        <v>124</v>
      </c>
      <c r="C55" s="115">
        <v>43592</v>
      </c>
      <c r="D55" s="115">
        <v>43593</v>
      </c>
      <c r="E55" s="115">
        <v>43596</v>
      </c>
      <c r="F55" s="115">
        <v>43596</v>
      </c>
      <c r="G55" s="176" t="s">
        <v>125</v>
      </c>
      <c r="H55" s="177" t="s">
        <v>126</v>
      </c>
      <c r="I55" s="115">
        <v>43599</v>
      </c>
      <c r="J55" s="115">
        <v>43600</v>
      </c>
      <c r="K55" s="151">
        <v>43617</v>
      </c>
      <c r="L55" s="151">
        <v>43619</v>
      </c>
      <c r="M55" s="151">
        <v>43621</v>
      </c>
      <c r="N55" s="151">
        <v>43623</v>
      </c>
    </row>
    <row r="56" spans="1:14" ht="18.75">
      <c r="A56" s="178" t="s">
        <v>127</v>
      </c>
      <c r="B56" s="182" t="s">
        <v>128</v>
      </c>
      <c r="C56" s="115">
        <f t="shared" ref="C56:F58" si="5">C55+7</f>
        <v>43599</v>
      </c>
      <c r="D56" s="115">
        <f t="shared" si="5"/>
        <v>43600</v>
      </c>
      <c r="E56" s="115">
        <f t="shared" si="5"/>
        <v>43603</v>
      </c>
      <c r="F56" s="115">
        <f t="shared" si="5"/>
        <v>43603</v>
      </c>
      <c r="G56" s="176" t="s">
        <v>83</v>
      </c>
      <c r="H56" s="177" t="s">
        <v>129</v>
      </c>
      <c r="I56" s="115">
        <v>43606</v>
      </c>
      <c r="J56" s="115">
        <v>43607</v>
      </c>
      <c r="K56" s="115">
        <v>43624</v>
      </c>
      <c r="L56" s="115">
        <v>43626</v>
      </c>
      <c r="M56" s="115">
        <v>43628</v>
      </c>
      <c r="N56" s="115">
        <v>43630</v>
      </c>
    </row>
    <row r="57" spans="1:14" ht="18.75">
      <c r="A57" s="178" t="s">
        <v>119</v>
      </c>
      <c r="B57" s="182" t="s">
        <v>130</v>
      </c>
      <c r="C57" s="115">
        <f t="shared" si="5"/>
        <v>43606</v>
      </c>
      <c r="D57" s="115">
        <f t="shared" si="5"/>
        <v>43607</v>
      </c>
      <c r="E57" s="115">
        <f>E56+7</f>
        <v>43610</v>
      </c>
      <c r="F57" s="115">
        <f>F56+7</f>
        <v>43610</v>
      </c>
      <c r="G57" s="176" t="s">
        <v>84</v>
      </c>
      <c r="H57" s="177" t="s">
        <v>131</v>
      </c>
      <c r="I57" s="115">
        <v>43613</v>
      </c>
      <c r="J57" s="115">
        <v>43614</v>
      </c>
      <c r="K57" s="115">
        <v>43631</v>
      </c>
      <c r="L57" s="115">
        <v>43633</v>
      </c>
      <c r="M57" s="115">
        <v>43635</v>
      </c>
      <c r="N57" s="115">
        <v>43637</v>
      </c>
    </row>
    <row r="58" spans="1:14" ht="19.5" thickBot="1">
      <c r="A58" s="178" t="s">
        <v>123</v>
      </c>
      <c r="B58" s="182" t="s">
        <v>132</v>
      </c>
      <c r="C58" s="115">
        <f t="shared" si="5"/>
        <v>43613</v>
      </c>
      <c r="D58" s="115">
        <f t="shared" si="5"/>
        <v>43614</v>
      </c>
      <c r="E58" s="115">
        <f t="shared" si="5"/>
        <v>43617</v>
      </c>
      <c r="F58" s="117">
        <f t="shared" si="5"/>
        <v>43617</v>
      </c>
      <c r="G58" s="176" t="s">
        <v>107</v>
      </c>
      <c r="H58" s="177" t="s">
        <v>108</v>
      </c>
      <c r="I58" s="115">
        <f>I57+7</f>
        <v>43620</v>
      </c>
      <c r="J58" s="115">
        <f t="shared" ref="J58:N58" si="6">J57+7</f>
        <v>43621</v>
      </c>
      <c r="K58" s="115">
        <f t="shared" si="6"/>
        <v>43638</v>
      </c>
      <c r="L58" s="115">
        <f t="shared" si="6"/>
        <v>43640</v>
      </c>
      <c r="M58" s="115">
        <f t="shared" si="6"/>
        <v>43642</v>
      </c>
      <c r="N58" s="115">
        <f t="shared" si="6"/>
        <v>43644</v>
      </c>
    </row>
    <row r="59" spans="1:14" ht="15.75" thickTop="1">
      <c r="A59" s="147"/>
      <c r="B59" s="148"/>
      <c r="C59" s="122"/>
      <c r="D59" s="122"/>
      <c r="E59" s="120"/>
      <c r="F59" s="120"/>
      <c r="G59" s="28"/>
      <c r="H59" s="29"/>
      <c r="I59" s="121"/>
      <c r="J59" s="121"/>
      <c r="K59" s="8"/>
      <c r="L59" s="102"/>
      <c r="M59" s="8"/>
      <c r="N59" s="102"/>
    </row>
    <row r="60" spans="1:14" ht="15.75">
      <c r="A60" s="15" t="s">
        <v>29</v>
      </c>
      <c r="B60" s="138"/>
      <c r="C60" s="118"/>
      <c r="D60" s="118"/>
      <c r="K60" s="8"/>
      <c r="L60" s="102"/>
      <c r="M60" s="8"/>
      <c r="N60" s="102"/>
    </row>
    <row r="61" spans="1:14" ht="15.75">
      <c r="A61" s="101" t="s">
        <v>113</v>
      </c>
      <c r="B61" s="103"/>
      <c r="C61" s="102"/>
      <c r="D61" s="101" t="s">
        <v>76</v>
      </c>
      <c r="E61" s="102"/>
      <c r="F61" s="102"/>
      <c r="G61" s="102"/>
      <c r="H61" s="102"/>
      <c r="I61" s="101"/>
      <c r="J61" s="102"/>
      <c r="K61" s="8"/>
      <c r="L61" s="102"/>
      <c r="M61" s="8"/>
      <c r="N61" s="102"/>
    </row>
    <row r="62" spans="1:14" ht="15.75">
      <c r="A62" s="101" t="s">
        <v>47</v>
      </c>
      <c r="B62" s="103"/>
      <c r="C62" s="102"/>
      <c r="D62" s="101" t="s">
        <v>133</v>
      </c>
      <c r="E62" s="102"/>
      <c r="F62" s="101"/>
      <c r="G62" s="135"/>
      <c r="H62" s="102"/>
      <c r="I62" s="101"/>
      <c r="J62" s="102"/>
      <c r="K62" s="8"/>
      <c r="L62" s="102"/>
      <c r="M62" s="8"/>
      <c r="N62" s="102"/>
    </row>
    <row r="63" spans="1:14" ht="15.75">
      <c r="A63" s="101" t="s">
        <v>20</v>
      </c>
      <c r="B63" s="103"/>
      <c r="C63" s="102"/>
      <c r="D63" s="101" t="s">
        <v>114</v>
      </c>
      <c r="E63" s="102"/>
      <c r="F63" s="101"/>
      <c r="G63" s="135"/>
      <c r="H63" s="102"/>
      <c r="I63" s="101"/>
      <c r="J63" s="102"/>
      <c r="K63" s="8"/>
      <c r="L63" s="102"/>
      <c r="M63" s="8"/>
      <c r="N63" s="102"/>
    </row>
  </sheetData>
  <customSheetViews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1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3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5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6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7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8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10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1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2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3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6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7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8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20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21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22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23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2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25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26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27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8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29"/>
    </customSheetView>
  </customSheetViews>
  <mergeCells count="44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  <mergeCell ref="A32:A36"/>
    <mergeCell ref="B32:B36"/>
    <mergeCell ref="C32:D32"/>
    <mergeCell ref="E32:F32"/>
    <mergeCell ref="G32:G36"/>
    <mergeCell ref="H32:H36"/>
    <mergeCell ref="I32:J32"/>
    <mergeCell ref="K32:L32"/>
    <mergeCell ref="M32:N32"/>
    <mergeCell ref="C33:D33"/>
    <mergeCell ref="E33:F33"/>
    <mergeCell ref="I33:J33"/>
    <mergeCell ref="K33:L33"/>
    <mergeCell ref="M33:N33"/>
    <mergeCell ref="A49:A53"/>
    <mergeCell ref="B49:B53"/>
    <mergeCell ref="C49:D49"/>
    <mergeCell ref="E49:F49"/>
    <mergeCell ref="G49:G53"/>
    <mergeCell ref="H49:H53"/>
    <mergeCell ref="I49:J49"/>
    <mergeCell ref="K49:L49"/>
    <mergeCell ref="M49:N49"/>
    <mergeCell ref="C50:D50"/>
    <mergeCell ref="E50:F50"/>
    <mergeCell ref="I50:J50"/>
    <mergeCell ref="K50:L50"/>
    <mergeCell ref="M50:N50"/>
  </mergeCells>
  <phoneticPr fontId="29" type="noConversion"/>
  <hyperlinks>
    <hyperlink ref="A6" xr:uid="{00000000-0004-0000-0900-000000000000}"/>
    <hyperlink ref="A5" location="'MENU '!A1" display="BACK TO MENU" xr:uid="{00000000-0004-0000-0900-000001000000}"/>
  </hyperlinks>
  <pageMargins left="0.25" right="0.25" top="0.35" bottom="0.43" header="0.2" footer="0.3"/>
  <pageSetup scale="63" orientation="landscape" r:id="rId30"/>
  <drawing r:id="rId3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31"/>
  <sheetViews>
    <sheetView showGridLines="0" view="pageBreakPreview" topLeftCell="A7" zoomScaleSheetLayoutView="100" workbookViewId="0">
      <selection activeCell="K14" sqref="K14"/>
    </sheetView>
  </sheetViews>
  <sheetFormatPr defaultColWidth="8" defaultRowHeight="12.75"/>
  <cols>
    <col min="1" max="1" width="18.109375" style="8" customWidth="1"/>
    <col min="2" max="2" width="9.88671875" style="12" customWidth="1"/>
    <col min="3" max="4" width="9.44140625" style="8" customWidth="1"/>
    <col min="5" max="6" width="8.33203125" style="8" customWidth="1"/>
    <col min="7" max="7" width="18.109375" style="8" customWidth="1"/>
    <col min="8" max="8" width="7.88671875" style="114" customWidth="1"/>
    <col min="9" max="10" width="8.33203125" style="8" customWidth="1"/>
    <col min="11" max="11" width="8" style="8" customWidth="1"/>
    <col min="12" max="12" width="8.33203125" style="13" customWidth="1"/>
    <col min="13" max="13" width="8.33203125" style="8" customWidth="1"/>
    <col min="14" max="14" width="8.33203125" style="13" customWidth="1"/>
    <col min="15" max="16384" width="8" style="8"/>
  </cols>
  <sheetData>
    <row r="2" spans="1:14" s="4" customFormat="1" ht="37.5">
      <c r="A2" s="706" t="s">
        <v>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1:14" s="4" customFormat="1" ht="32.25" customHeight="1">
      <c r="A3" s="707" t="s">
        <v>56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</row>
    <row r="4" spans="1:14" s="1" customFormat="1" ht="15" customHeight="1">
      <c r="A4" s="2"/>
      <c r="B4" s="3"/>
      <c r="G4" s="2"/>
      <c r="H4" s="149"/>
      <c r="K4" s="2"/>
      <c r="M4" s="2"/>
    </row>
    <row r="5" spans="1:14" s="1" customFormat="1" ht="15" customHeight="1">
      <c r="A5" s="25" t="s">
        <v>22</v>
      </c>
      <c r="B5" s="3"/>
      <c r="G5" s="2"/>
      <c r="H5" s="149"/>
      <c r="J5" s="26"/>
      <c r="K5" s="721"/>
      <c r="L5" s="722"/>
      <c r="M5" s="716"/>
      <c r="N5" s="717"/>
    </row>
    <row r="6" spans="1:14">
      <c r="L6" s="142" t="s">
        <v>58</v>
      </c>
      <c r="M6" s="712">
        <f ca="1">'MENU '!K8</f>
        <v>44823</v>
      </c>
      <c r="N6" s="712"/>
    </row>
    <row r="7" spans="1:14" ht="13.5" thickBot="1">
      <c r="A7" s="6"/>
    </row>
    <row r="8" spans="1:14" s="27" customFormat="1" ht="18" customHeight="1" thickTop="1">
      <c r="A8" s="723" t="s">
        <v>3</v>
      </c>
      <c r="B8" s="726" t="s">
        <v>10</v>
      </c>
      <c r="C8" s="728" t="s">
        <v>195</v>
      </c>
      <c r="D8" s="728"/>
      <c r="E8" s="729" t="s">
        <v>27</v>
      </c>
      <c r="F8" s="729"/>
      <c r="G8" s="730" t="s">
        <v>30</v>
      </c>
      <c r="H8" s="718" t="s">
        <v>10</v>
      </c>
      <c r="I8" s="732" t="s">
        <v>27</v>
      </c>
      <c r="J8" s="732"/>
      <c r="K8" s="713" t="s">
        <v>13</v>
      </c>
      <c r="L8" s="713"/>
      <c r="M8" s="714" t="s">
        <v>14</v>
      </c>
      <c r="N8" s="715"/>
    </row>
    <row r="9" spans="1:14" s="27" customFormat="1" ht="17.25" customHeight="1">
      <c r="A9" s="724"/>
      <c r="B9" s="727"/>
      <c r="C9" s="123" t="s">
        <v>4</v>
      </c>
      <c r="D9" s="123" t="s">
        <v>0</v>
      </c>
      <c r="E9" s="123" t="s">
        <v>4</v>
      </c>
      <c r="F9" s="123" t="s">
        <v>0</v>
      </c>
      <c r="G9" s="731"/>
      <c r="H9" s="719"/>
      <c r="I9" s="123" t="s">
        <v>4</v>
      </c>
      <c r="J9" s="123" t="s">
        <v>0</v>
      </c>
      <c r="K9" s="123" t="s">
        <v>4</v>
      </c>
      <c r="L9" s="123" t="s">
        <v>0</v>
      </c>
      <c r="M9" s="139" t="s">
        <v>4</v>
      </c>
      <c r="N9" s="124" t="s">
        <v>0</v>
      </c>
    </row>
    <row r="10" spans="1:14" s="27" customFormat="1" ht="14.25" customHeight="1">
      <c r="A10" s="724"/>
      <c r="B10" s="727"/>
      <c r="C10" s="125" t="s">
        <v>9</v>
      </c>
      <c r="D10" s="125" t="s">
        <v>8</v>
      </c>
      <c r="E10" s="125" t="s">
        <v>6</v>
      </c>
      <c r="F10" s="125" t="s">
        <v>11</v>
      </c>
      <c r="G10" s="731"/>
      <c r="H10" s="719"/>
      <c r="I10" s="128" t="s">
        <v>9</v>
      </c>
      <c r="J10" s="128" t="s">
        <v>9</v>
      </c>
      <c r="K10" s="128" t="s">
        <v>8</v>
      </c>
      <c r="L10" s="128" t="s">
        <v>6</v>
      </c>
      <c r="M10" s="140" t="s">
        <v>11</v>
      </c>
      <c r="N10" s="130" t="s">
        <v>7</v>
      </c>
    </row>
    <row r="11" spans="1:14" s="27" customFormat="1" ht="14.25" customHeight="1">
      <c r="A11" s="725"/>
      <c r="B11" s="727"/>
      <c r="C11" s="131">
        <v>0.41666666666666669</v>
      </c>
      <c r="D11" s="131">
        <v>0.41666666666666669</v>
      </c>
      <c r="E11" s="131">
        <v>0.66666666666666663</v>
      </c>
      <c r="F11" s="131">
        <v>0.54166666666666663</v>
      </c>
      <c r="G11" s="731"/>
      <c r="H11" s="719"/>
      <c r="I11" s="134">
        <v>0.33333333333333331</v>
      </c>
      <c r="J11" s="134" t="s">
        <v>57</v>
      </c>
      <c r="K11" s="132" t="s">
        <v>199</v>
      </c>
      <c r="L11" s="132">
        <v>0.66666666666666663</v>
      </c>
      <c r="M11" s="141">
        <v>0.29166666666666669</v>
      </c>
      <c r="N11" s="133">
        <v>0.66666666666666663</v>
      </c>
    </row>
    <row r="12" spans="1:14" s="104" customFormat="1" ht="24.95" customHeight="1" thickBot="1">
      <c r="A12" s="310" t="s">
        <v>25</v>
      </c>
      <c r="B12" s="310" t="s">
        <v>239</v>
      </c>
      <c r="C12" s="335" t="s">
        <v>221</v>
      </c>
      <c r="D12" s="335" t="s">
        <v>222</v>
      </c>
      <c r="E12" s="335" t="s">
        <v>223</v>
      </c>
      <c r="F12" s="335" t="s">
        <v>224</v>
      </c>
      <c r="G12" s="188" t="s">
        <v>205</v>
      </c>
      <c r="H12" s="145" t="s">
        <v>301</v>
      </c>
      <c r="I12" s="184">
        <v>44843</v>
      </c>
      <c r="J12" s="184">
        <v>44844</v>
      </c>
      <c r="K12" s="184">
        <v>44860</v>
      </c>
      <c r="L12" s="184">
        <v>44863</v>
      </c>
      <c r="M12" s="184">
        <v>44864</v>
      </c>
      <c r="N12" s="116">
        <v>44865</v>
      </c>
    </row>
    <row r="13" spans="1:14" s="104" customFormat="1" ht="24.95" customHeight="1" thickTop="1">
      <c r="A13" s="310" t="s">
        <v>240</v>
      </c>
      <c r="B13" s="310" t="s">
        <v>241</v>
      </c>
      <c r="C13" s="335" t="s">
        <v>234</v>
      </c>
      <c r="D13" s="335" t="s">
        <v>232</v>
      </c>
      <c r="E13" s="335" t="s">
        <v>230</v>
      </c>
      <c r="F13" s="335" t="s">
        <v>231</v>
      </c>
      <c r="G13" s="188" t="s">
        <v>411</v>
      </c>
      <c r="H13" s="187" t="s">
        <v>412</v>
      </c>
      <c r="I13" s="184">
        <v>44858</v>
      </c>
      <c r="J13" s="184">
        <v>44859</v>
      </c>
      <c r="K13" s="184">
        <v>44874</v>
      </c>
      <c r="L13" s="184">
        <v>44877</v>
      </c>
      <c r="M13" s="184">
        <v>44877</v>
      </c>
      <c r="N13" s="184">
        <v>44879</v>
      </c>
    </row>
    <row r="14" spans="1:14" s="104" customFormat="1" ht="24.95" customHeight="1">
      <c r="A14" s="310" t="s">
        <v>325</v>
      </c>
      <c r="B14" s="310" t="s">
        <v>216</v>
      </c>
      <c r="C14" s="335" t="s">
        <v>235</v>
      </c>
      <c r="D14" s="335" t="s">
        <v>265</v>
      </c>
      <c r="E14" s="335" t="s">
        <v>252</v>
      </c>
      <c r="F14" s="335" t="s">
        <v>243</v>
      </c>
      <c r="G14" s="188" t="s">
        <v>211</v>
      </c>
      <c r="H14" s="194" t="s">
        <v>413</v>
      </c>
      <c r="I14" s="184">
        <f>I13+7</f>
        <v>44865</v>
      </c>
      <c r="J14" s="184">
        <f t="shared" ref="J14:N15" si="0">J13+7</f>
        <v>44866</v>
      </c>
      <c r="K14" s="184">
        <f t="shared" si="0"/>
        <v>44881</v>
      </c>
      <c r="L14" s="184">
        <f t="shared" si="0"/>
        <v>44884</v>
      </c>
      <c r="M14" s="184">
        <f t="shared" si="0"/>
        <v>44884</v>
      </c>
      <c r="N14" s="184">
        <f t="shared" si="0"/>
        <v>44886</v>
      </c>
    </row>
    <row r="15" spans="1:14" s="104" customFormat="1" ht="24.95" customHeight="1">
      <c r="A15" s="310" t="s">
        <v>326</v>
      </c>
      <c r="B15" s="310" t="s">
        <v>327</v>
      </c>
      <c r="C15" s="335" t="s">
        <v>248</v>
      </c>
      <c r="D15" s="335" t="s">
        <v>266</v>
      </c>
      <c r="E15" s="335" t="s">
        <v>253</v>
      </c>
      <c r="F15" s="335" t="s">
        <v>245</v>
      </c>
      <c r="G15" s="188" t="s">
        <v>212</v>
      </c>
      <c r="H15" s="187" t="s">
        <v>414</v>
      </c>
      <c r="I15" s="184">
        <f>I14+7</f>
        <v>44872</v>
      </c>
      <c r="J15" s="184">
        <f t="shared" si="0"/>
        <v>44873</v>
      </c>
      <c r="K15" s="184">
        <f t="shared" si="0"/>
        <v>44888</v>
      </c>
      <c r="L15" s="184">
        <f t="shared" si="0"/>
        <v>44891</v>
      </c>
      <c r="M15" s="184">
        <f t="shared" si="0"/>
        <v>44891</v>
      </c>
      <c r="N15" s="184">
        <f t="shared" si="0"/>
        <v>44893</v>
      </c>
    </row>
    <row r="16" spans="1:14" s="104" customFormat="1" ht="24.95" customHeight="1">
      <c r="A16" s="310" t="s">
        <v>328</v>
      </c>
      <c r="B16" s="310" t="s">
        <v>228</v>
      </c>
      <c r="C16" s="335" t="s">
        <v>249</v>
      </c>
      <c r="D16" s="335" t="s">
        <v>267</v>
      </c>
      <c r="E16" s="335" t="s">
        <v>254</v>
      </c>
      <c r="F16" s="335" t="s">
        <v>247</v>
      </c>
      <c r="G16" s="188" t="s">
        <v>204</v>
      </c>
      <c r="H16" s="187"/>
      <c r="I16" s="184"/>
      <c r="J16" s="184"/>
      <c r="K16" s="184"/>
      <c r="L16" s="184"/>
      <c r="M16" s="184"/>
      <c r="N16" s="184"/>
    </row>
    <row r="17" spans="1:14" s="104" customFormat="1" ht="24.95" customHeight="1" thickBot="1">
      <c r="A17" s="310"/>
      <c r="B17" s="310"/>
      <c r="C17" s="335"/>
      <c r="D17" s="335"/>
      <c r="E17" s="335"/>
      <c r="F17" s="335"/>
      <c r="G17" s="188"/>
      <c r="H17" s="187"/>
      <c r="I17" s="184"/>
      <c r="J17" s="184"/>
      <c r="K17" s="184"/>
      <c r="L17" s="184"/>
      <c r="M17" s="184"/>
      <c r="N17" s="184"/>
    </row>
    <row r="18" spans="1:14" s="104" customFormat="1" ht="24.95" customHeight="1" thickTop="1">
      <c r="A18" s="143" t="s">
        <v>31</v>
      </c>
      <c r="B18" s="144"/>
      <c r="C18" s="146"/>
      <c r="D18" s="146"/>
      <c r="E18" s="121"/>
      <c r="F18" s="121"/>
      <c r="G18" s="28"/>
      <c r="H18" s="150"/>
      <c r="I18" s="121"/>
      <c r="J18" s="121"/>
      <c r="K18" s="121"/>
      <c r="L18" s="121"/>
      <c r="M18" s="121"/>
      <c r="N18" s="121"/>
    </row>
    <row r="19" spans="1:14" ht="15.75">
      <c r="A19" s="15" t="s">
        <v>29</v>
      </c>
      <c r="B19" s="18"/>
      <c r="C19" s="14"/>
      <c r="D19" s="14"/>
      <c r="E19" s="6"/>
      <c r="F19" s="6"/>
      <c r="G19" s="6"/>
      <c r="H19" s="7"/>
      <c r="I19" s="6"/>
      <c r="J19" s="6"/>
      <c r="K19" s="6"/>
      <c r="L19" s="6"/>
    </row>
    <row r="20" spans="1:14" s="21" customFormat="1" ht="15.75">
      <c r="A20" s="19" t="s">
        <v>166</v>
      </c>
      <c r="B20" s="24"/>
      <c r="H20" s="101" t="s">
        <v>164</v>
      </c>
      <c r="I20" s="19"/>
      <c r="K20" s="101"/>
      <c r="L20" s="102"/>
    </row>
    <row r="21" spans="1:14" s="21" customFormat="1" ht="15.75">
      <c r="A21" s="19" t="s">
        <v>75</v>
      </c>
      <c r="B21" s="24"/>
      <c r="H21" s="101" t="s">
        <v>165</v>
      </c>
      <c r="I21" s="19"/>
      <c r="K21" s="101"/>
      <c r="L21" s="102"/>
    </row>
    <row r="22" spans="1:14" s="21" customFormat="1" ht="15.75">
      <c r="A22" s="19" t="s">
        <v>47</v>
      </c>
      <c r="B22" s="24"/>
      <c r="F22" s="19"/>
      <c r="H22" s="101" t="s">
        <v>170</v>
      </c>
      <c r="I22" s="19"/>
      <c r="K22" s="101"/>
      <c r="L22" s="102"/>
    </row>
    <row r="23" spans="1:14" s="21" customFormat="1" ht="15.75">
      <c r="A23" s="19" t="s">
        <v>20</v>
      </c>
      <c r="B23" s="24"/>
      <c r="F23" s="19"/>
      <c r="H23" s="101" t="s">
        <v>54</v>
      </c>
      <c r="I23" s="19"/>
      <c r="K23" s="101"/>
      <c r="L23" s="102"/>
    </row>
    <row r="24" spans="1:14" ht="15.75">
      <c r="A24" s="19"/>
      <c r="B24" s="20"/>
      <c r="C24" s="21"/>
      <c r="D24" s="21"/>
      <c r="E24" s="21"/>
      <c r="F24" s="19"/>
      <c r="G24" s="24"/>
      <c r="H24" s="24"/>
      <c r="I24" s="19"/>
      <c r="J24" s="21"/>
      <c r="K24" s="19"/>
      <c r="L24" s="21"/>
    </row>
    <row r="25" spans="1:14" ht="15.75">
      <c r="A25" s="137" t="s">
        <v>2</v>
      </c>
      <c r="B25" s="17"/>
      <c r="C25" s="5"/>
      <c r="D25" s="5"/>
      <c r="E25" s="9"/>
      <c r="F25" s="5"/>
      <c r="G25" s="105"/>
      <c r="H25" s="105"/>
      <c r="I25" s="106"/>
      <c r="J25" s="106"/>
      <c r="L25" s="8"/>
      <c r="N25" s="8"/>
    </row>
    <row r="26" spans="1:14" ht="15.75">
      <c r="A26" s="137" t="s">
        <v>38</v>
      </c>
      <c r="B26" s="17"/>
      <c r="C26" s="5"/>
      <c r="D26" s="5"/>
      <c r="E26" s="9"/>
      <c r="F26" s="5"/>
      <c r="G26" s="105"/>
      <c r="H26" s="105"/>
      <c r="I26" s="106"/>
      <c r="J26" s="106"/>
      <c r="L26" s="8"/>
      <c r="N26" s="8"/>
    </row>
    <row r="27" spans="1:14" ht="18">
      <c r="A27" s="16" t="s">
        <v>300</v>
      </c>
      <c r="B27" s="17"/>
      <c r="C27" s="5"/>
      <c r="D27" s="5"/>
      <c r="E27" s="9"/>
      <c r="F27" s="107"/>
      <c r="G27" s="108"/>
      <c r="H27" s="109"/>
      <c r="I27" s="109"/>
      <c r="J27" s="109"/>
      <c r="L27" s="8"/>
      <c r="N27" s="8"/>
    </row>
    <row r="28" spans="1:14" ht="18">
      <c r="A28" s="22" t="s">
        <v>35</v>
      </c>
      <c r="B28" s="110"/>
      <c r="C28" s="107"/>
      <c r="D28" s="107"/>
      <c r="E28" s="11"/>
      <c r="F28" s="107"/>
      <c r="G28" s="108"/>
      <c r="H28" s="105"/>
      <c r="I28" s="9"/>
      <c r="J28" s="9"/>
      <c r="L28" s="8"/>
      <c r="N28" s="8"/>
    </row>
    <row r="29" spans="1:14" ht="15">
      <c r="A29" s="111" t="s">
        <v>293</v>
      </c>
      <c r="B29" s="110"/>
      <c r="C29" s="107"/>
      <c r="D29" s="107"/>
      <c r="E29" s="11"/>
      <c r="F29" s="112"/>
      <c r="G29" s="10"/>
      <c r="H29" s="105"/>
      <c r="I29" s="9"/>
      <c r="J29" s="9"/>
      <c r="L29" s="8"/>
      <c r="N29" s="8"/>
    </row>
    <row r="30" spans="1:14" ht="15">
      <c r="A30" s="111"/>
      <c r="B30" s="113"/>
      <c r="C30" s="112"/>
      <c r="D30" s="112"/>
      <c r="E30" s="10"/>
      <c r="G30" s="114"/>
      <c r="J30" s="8">
        <f>K12-D12</f>
        <v>23</v>
      </c>
      <c r="L30" s="8"/>
      <c r="N30" s="8"/>
    </row>
    <row r="31" spans="1:14" ht="15">
      <c r="A31" s="23"/>
      <c r="B31" s="13"/>
      <c r="G31" s="114"/>
      <c r="L31" s="8"/>
      <c r="N31" s="8"/>
    </row>
  </sheetData>
  <customSheetViews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1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3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5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6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7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8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10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1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2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3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6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7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8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20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21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22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23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2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25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26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27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8"/>
      <headerFooter alignWithMargins="0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29"/>
      <headerFooter alignWithMargins="0"/>
    </customSheetView>
  </customSheetViews>
  <mergeCells count="14">
    <mergeCell ref="A2:L2"/>
    <mergeCell ref="A3:L3"/>
    <mergeCell ref="K5:L5"/>
    <mergeCell ref="A8:A11"/>
    <mergeCell ref="B8:B11"/>
    <mergeCell ref="C8:D8"/>
    <mergeCell ref="E8:F8"/>
    <mergeCell ref="G8:G11"/>
    <mergeCell ref="I8:J8"/>
    <mergeCell ref="M6:N6"/>
    <mergeCell ref="K8:L8"/>
    <mergeCell ref="M8:N8"/>
    <mergeCell ref="M5:N5"/>
    <mergeCell ref="H8:H11"/>
  </mergeCells>
  <phoneticPr fontId="29" type="noConversion"/>
  <hyperlinks>
    <hyperlink ref="A5" display="BACK TO MENU" xr:uid="{00000000-0004-0000-0A00-000000000000}"/>
  </hyperlinks>
  <pageMargins left="0.25" right="0.25" top="0.47" bottom="0.41" header="0.3" footer="0.3"/>
  <pageSetup scale="80" orientation="landscape" r:id="rId30"/>
  <headerFooter alignWithMargins="0"/>
  <drawing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O32"/>
  <sheetViews>
    <sheetView showGridLines="0" view="pageBreakPreview" zoomScale="90" zoomScaleSheetLayoutView="90" workbookViewId="0">
      <selection activeCell="K14" sqref="K14"/>
    </sheetView>
  </sheetViews>
  <sheetFormatPr defaultColWidth="8" defaultRowHeight="12.75"/>
  <cols>
    <col min="1" max="1" width="20" style="8" customWidth="1"/>
    <col min="2" max="2" width="10.109375" style="12" customWidth="1"/>
    <col min="3" max="4" width="9.44140625" style="8" customWidth="1"/>
    <col min="5" max="6" width="8.33203125" style="8" customWidth="1"/>
    <col min="7" max="7" width="25.109375" style="8" customWidth="1"/>
    <col min="8" max="8" width="13.109375" style="8" customWidth="1"/>
    <col min="9" max="11" width="6.109375" style="8" customWidth="1"/>
    <col min="12" max="12" width="7" style="13" customWidth="1"/>
    <col min="13" max="13" width="6.88671875" style="8" customWidth="1"/>
    <col min="14" max="14" width="11.6640625" style="13" customWidth="1"/>
    <col min="15" max="16384" width="8" style="8"/>
  </cols>
  <sheetData>
    <row r="2" spans="1:15" s="4" customFormat="1" ht="37.5">
      <c r="A2" s="706" t="s">
        <v>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1:15" s="4" customFormat="1" ht="32.25" customHeight="1">
      <c r="A3" s="707" t="s">
        <v>151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</row>
    <row r="4" spans="1:15" s="1" customFormat="1" ht="15" customHeight="1">
      <c r="A4" s="2"/>
      <c r="B4" s="3"/>
      <c r="G4" s="2"/>
      <c r="H4" s="3"/>
      <c r="K4" s="2"/>
      <c r="M4" s="2"/>
    </row>
    <row r="5" spans="1:15" s="1" customFormat="1" ht="15" customHeight="1">
      <c r="A5" s="25" t="s">
        <v>22</v>
      </c>
      <c r="B5" s="3"/>
      <c r="G5" s="2"/>
      <c r="H5" s="3"/>
      <c r="I5" s="26"/>
      <c r="J5" s="26"/>
      <c r="K5" s="721"/>
      <c r="L5" s="722"/>
      <c r="M5" s="142" t="s">
        <v>58</v>
      </c>
      <c r="N5" s="142">
        <f ca="1">'MENU '!K8</f>
        <v>44823</v>
      </c>
      <c r="O5" s="152"/>
    </row>
    <row r="7" spans="1:15">
      <c r="A7" s="6"/>
    </row>
    <row r="8" spans="1:15" s="27" customFormat="1" ht="15.75" customHeight="1">
      <c r="A8" s="733" t="s">
        <v>3</v>
      </c>
      <c r="B8" s="735" t="s">
        <v>10</v>
      </c>
      <c r="C8" s="739" t="s">
        <v>18</v>
      </c>
      <c r="D8" s="739"/>
      <c r="E8" s="740" t="s">
        <v>134</v>
      </c>
      <c r="F8" s="740"/>
      <c r="G8" s="741" t="s">
        <v>30</v>
      </c>
      <c r="H8" s="738" t="s">
        <v>10</v>
      </c>
      <c r="I8" s="742" t="s">
        <v>134</v>
      </c>
      <c r="J8" s="743"/>
      <c r="K8" s="731" t="s">
        <v>14</v>
      </c>
      <c r="L8" s="736"/>
      <c r="M8" s="731" t="s">
        <v>13</v>
      </c>
      <c r="N8" s="737"/>
    </row>
    <row r="9" spans="1:15" s="27" customFormat="1" ht="14.25" customHeight="1">
      <c r="A9" s="733"/>
      <c r="B9" s="727"/>
      <c r="C9" s="123" t="s">
        <v>4</v>
      </c>
      <c r="D9" s="123" t="s">
        <v>0</v>
      </c>
      <c r="E9" s="123" t="s">
        <v>4</v>
      </c>
      <c r="F9" s="123" t="s">
        <v>0</v>
      </c>
      <c r="G9" s="731"/>
      <c r="H9" s="719"/>
      <c r="I9" s="123" t="s">
        <v>4</v>
      </c>
      <c r="J9" s="123" t="s">
        <v>0</v>
      </c>
      <c r="K9" s="123" t="s">
        <v>4</v>
      </c>
      <c r="L9" s="127" t="s">
        <v>0</v>
      </c>
      <c r="M9" s="123" t="s">
        <v>4</v>
      </c>
      <c r="N9" s="123" t="s">
        <v>0</v>
      </c>
    </row>
    <row r="10" spans="1:15" s="27" customFormat="1" ht="14.25" customHeight="1">
      <c r="A10" s="733"/>
      <c r="B10" s="727"/>
      <c r="C10" s="125" t="s">
        <v>9</v>
      </c>
      <c r="D10" s="125" t="s">
        <v>8</v>
      </c>
      <c r="E10" s="125" t="s">
        <v>5</v>
      </c>
      <c r="F10" s="125" t="s">
        <v>6</v>
      </c>
      <c r="G10" s="731"/>
      <c r="H10" s="719"/>
      <c r="I10" s="128" t="s">
        <v>9</v>
      </c>
      <c r="J10" s="128" t="s">
        <v>8</v>
      </c>
      <c r="K10" s="128" t="s">
        <v>9</v>
      </c>
      <c r="L10" s="129" t="s">
        <v>8</v>
      </c>
      <c r="M10" s="128" t="s">
        <v>5</v>
      </c>
      <c r="N10" s="128" t="s">
        <v>11</v>
      </c>
    </row>
    <row r="11" spans="1:15" s="27" customFormat="1" ht="14.25" customHeight="1">
      <c r="A11" s="734"/>
      <c r="B11" s="727"/>
      <c r="C11" s="131">
        <v>0.41666666666666669</v>
      </c>
      <c r="D11" s="131">
        <v>0.41666666666666669</v>
      </c>
      <c r="E11" s="131" t="s">
        <v>61</v>
      </c>
      <c r="F11" s="131" t="s">
        <v>61</v>
      </c>
      <c r="G11" s="731"/>
      <c r="H11" s="719"/>
      <c r="I11" s="132">
        <v>0.16666666666666666</v>
      </c>
      <c r="J11" s="132">
        <v>0.16666666666666666</v>
      </c>
      <c r="K11" s="132">
        <v>0.33333333333333331</v>
      </c>
      <c r="L11" s="132">
        <v>0.75</v>
      </c>
      <c r="M11" s="132">
        <v>0.33333333333333331</v>
      </c>
      <c r="N11" s="132">
        <v>0.54166666666666663</v>
      </c>
    </row>
    <row r="12" spans="1:15" s="104" customFormat="1" ht="24.95" customHeight="1">
      <c r="A12" s="310" t="s">
        <v>25</v>
      </c>
      <c r="B12" s="309" t="s">
        <v>239</v>
      </c>
      <c r="C12" s="311" t="s">
        <v>221</v>
      </c>
      <c r="D12" s="311" t="s">
        <v>222</v>
      </c>
      <c r="E12" s="311" t="s">
        <v>226</v>
      </c>
      <c r="F12" s="311" t="s">
        <v>227</v>
      </c>
      <c r="G12" s="195" t="s">
        <v>404</v>
      </c>
      <c r="H12" s="198" t="s">
        <v>406</v>
      </c>
      <c r="I12" s="184">
        <v>44849</v>
      </c>
      <c r="J12" s="184">
        <v>44850</v>
      </c>
      <c r="K12" s="184">
        <v>44864</v>
      </c>
      <c r="L12" s="184">
        <v>44867</v>
      </c>
      <c r="M12" s="186">
        <v>44867</v>
      </c>
      <c r="N12" s="186">
        <v>44870</v>
      </c>
    </row>
    <row r="13" spans="1:15" s="104" customFormat="1" ht="24.95" customHeight="1">
      <c r="A13" s="310" t="s">
        <v>240</v>
      </c>
      <c r="B13" s="309" t="s">
        <v>241</v>
      </c>
      <c r="C13" s="311" t="s">
        <v>234</v>
      </c>
      <c r="D13" s="311" t="s">
        <v>232</v>
      </c>
      <c r="E13" s="311" t="s">
        <v>242</v>
      </c>
      <c r="F13" s="311" t="s">
        <v>258</v>
      </c>
      <c r="G13" s="195" t="s">
        <v>238</v>
      </c>
      <c r="H13" s="198" t="s">
        <v>407</v>
      </c>
      <c r="I13" s="186">
        <v>44863</v>
      </c>
      <c r="J13" s="186">
        <v>44864</v>
      </c>
      <c r="K13" s="186">
        <v>44878</v>
      </c>
      <c r="L13" s="186">
        <v>44881</v>
      </c>
      <c r="M13" s="186">
        <v>44881</v>
      </c>
      <c r="N13" s="186">
        <v>44884</v>
      </c>
    </row>
    <row r="14" spans="1:15" s="104" customFormat="1" ht="24.95" customHeight="1">
      <c r="A14" s="310" t="s">
        <v>325</v>
      </c>
      <c r="B14" s="309" t="s">
        <v>216</v>
      </c>
      <c r="C14" s="311" t="s">
        <v>235</v>
      </c>
      <c r="D14" s="311" t="s">
        <v>265</v>
      </c>
      <c r="E14" s="311" t="s">
        <v>244</v>
      </c>
      <c r="F14" s="311" t="s">
        <v>259</v>
      </c>
      <c r="G14" s="195" t="s">
        <v>219</v>
      </c>
      <c r="H14" s="198" t="s">
        <v>408</v>
      </c>
      <c r="I14" s="186">
        <f t="shared" ref="I14:N16" si="0">I13+7</f>
        <v>44870</v>
      </c>
      <c r="J14" s="186">
        <f t="shared" si="0"/>
        <v>44871</v>
      </c>
      <c r="K14" s="186">
        <f t="shared" si="0"/>
        <v>44885</v>
      </c>
      <c r="L14" s="186">
        <f t="shared" si="0"/>
        <v>44888</v>
      </c>
      <c r="M14" s="186">
        <f t="shared" si="0"/>
        <v>44888</v>
      </c>
      <c r="N14" s="186">
        <f t="shared" si="0"/>
        <v>44891</v>
      </c>
    </row>
    <row r="15" spans="1:15" s="104" customFormat="1" ht="24.95" customHeight="1">
      <c r="A15" s="310" t="s">
        <v>326</v>
      </c>
      <c r="B15" s="309" t="s">
        <v>327</v>
      </c>
      <c r="C15" s="311" t="s">
        <v>248</v>
      </c>
      <c r="D15" s="311" t="s">
        <v>266</v>
      </c>
      <c r="E15" s="311" t="s">
        <v>246</v>
      </c>
      <c r="F15" s="311" t="s">
        <v>260</v>
      </c>
      <c r="G15" s="195" t="s">
        <v>299</v>
      </c>
      <c r="H15" s="198" t="s">
        <v>409</v>
      </c>
      <c r="I15" s="186">
        <f t="shared" si="0"/>
        <v>44877</v>
      </c>
      <c r="J15" s="186">
        <f t="shared" si="0"/>
        <v>44878</v>
      </c>
      <c r="K15" s="186">
        <f t="shared" si="0"/>
        <v>44892</v>
      </c>
      <c r="L15" s="186">
        <f t="shared" si="0"/>
        <v>44895</v>
      </c>
      <c r="M15" s="186">
        <f t="shared" si="0"/>
        <v>44895</v>
      </c>
      <c r="N15" s="186">
        <f t="shared" si="0"/>
        <v>44898</v>
      </c>
    </row>
    <row r="16" spans="1:15" ht="22.5" customHeight="1">
      <c r="A16" s="310" t="s">
        <v>328</v>
      </c>
      <c r="B16" s="309" t="s">
        <v>228</v>
      </c>
      <c r="C16" s="311" t="s">
        <v>249</v>
      </c>
      <c r="D16" s="311" t="s">
        <v>267</v>
      </c>
      <c r="E16" s="311" t="s">
        <v>251</v>
      </c>
      <c r="F16" s="311" t="s">
        <v>261</v>
      </c>
      <c r="G16" s="195" t="s">
        <v>405</v>
      </c>
      <c r="H16" s="198" t="s">
        <v>410</v>
      </c>
      <c r="I16" s="186">
        <f t="shared" si="0"/>
        <v>44884</v>
      </c>
      <c r="J16" s="186">
        <f t="shared" si="0"/>
        <v>44885</v>
      </c>
      <c r="K16" s="186">
        <f t="shared" si="0"/>
        <v>44899</v>
      </c>
      <c r="L16" s="186">
        <f t="shared" si="0"/>
        <v>44902</v>
      </c>
      <c r="M16" s="186">
        <f t="shared" si="0"/>
        <v>44902</v>
      </c>
      <c r="N16" s="186">
        <f t="shared" si="0"/>
        <v>44905</v>
      </c>
    </row>
    <row r="17" spans="1:14" ht="22.5" customHeight="1">
      <c r="A17" s="310"/>
      <c r="B17" s="309"/>
      <c r="C17" s="311"/>
      <c r="D17" s="311"/>
      <c r="E17" s="311"/>
      <c r="F17" s="311"/>
      <c r="G17" s="195"/>
      <c r="H17" s="198"/>
      <c r="I17" s="551"/>
      <c r="J17" s="551"/>
      <c r="K17" s="551"/>
      <c r="L17" s="551"/>
      <c r="M17" s="551"/>
      <c r="N17" s="551"/>
    </row>
    <row r="18" spans="1:14">
      <c r="A18" s="6"/>
    </row>
    <row r="19" spans="1:14">
      <c r="A19" s="6"/>
    </row>
    <row r="20" spans="1:14" ht="15.75">
      <c r="A20" s="15" t="s">
        <v>29</v>
      </c>
      <c r="B20" s="18"/>
      <c r="C20" s="14"/>
      <c r="D20" s="14"/>
      <c r="E20" s="6"/>
      <c r="F20" s="6"/>
      <c r="G20" s="6"/>
      <c r="H20" s="6"/>
      <c r="I20" s="6"/>
      <c r="J20" s="6"/>
      <c r="K20" s="6"/>
      <c r="L20" s="6"/>
    </row>
    <row r="21" spans="1:14" s="21" customFormat="1" ht="15.75">
      <c r="A21" s="19" t="s">
        <v>166</v>
      </c>
      <c r="B21" s="20"/>
      <c r="K21" s="101" t="s">
        <v>164</v>
      </c>
      <c r="L21" s="102"/>
    </row>
    <row r="22" spans="1:14" s="21" customFormat="1" ht="15.75">
      <c r="A22" s="19" t="s">
        <v>19</v>
      </c>
      <c r="B22" s="20"/>
      <c r="K22" s="101" t="s">
        <v>165</v>
      </c>
      <c r="L22" s="102"/>
    </row>
    <row r="23" spans="1:14" s="21" customFormat="1" ht="15.75">
      <c r="A23" s="19" t="s">
        <v>47</v>
      </c>
      <c r="B23" s="20"/>
      <c r="F23" s="19"/>
      <c r="G23" s="24"/>
      <c r="K23" s="101" t="s">
        <v>170</v>
      </c>
      <c r="L23" s="102"/>
    </row>
    <row r="24" spans="1:14" s="21" customFormat="1" ht="15.75">
      <c r="A24" s="19" t="s">
        <v>20</v>
      </c>
      <c r="B24" s="20"/>
      <c r="F24" s="19"/>
      <c r="G24" s="24"/>
      <c r="K24" s="101" t="s">
        <v>54</v>
      </c>
      <c r="L24" s="102"/>
    </row>
    <row r="25" spans="1:14" ht="15.75">
      <c r="A25" s="19"/>
      <c r="B25" s="20"/>
      <c r="C25" s="21"/>
      <c r="D25" s="21"/>
      <c r="E25" s="21"/>
      <c r="F25" s="19"/>
      <c r="G25" s="24"/>
      <c r="H25" s="21"/>
      <c r="I25" s="21"/>
      <c r="J25" s="21"/>
      <c r="K25" s="19"/>
      <c r="L25" s="21"/>
    </row>
    <row r="26" spans="1:14" ht="15.75">
      <c r="A26" s="137" t="s">
        <v>2</v>
      </c>
      <c r="B26" s="17"/>
      <c r="C26" s="5"/>
      <c r="D26" s="5"/>
      <c r="E26" s="9"/>
      <c r="F26" s="5"/>
      <c r="G26" s="105"/>
      <c r="H26" s="9"/>
      <c r="I26" s="106"/>
      <c r="J26" s="106"/>
      <c r="L26" s="8"/>
      <c r="N26" s="8"/>
    </row>
    <row r="27" spans="1:14" ht="15.75">
      <c r="A27" s="137" t="s">
        <v>38</v>
      </c>
      <c r="B27" s="17"/>
      <c r="C27" s="5"/>
      <c r="D27" s="5"/>
      <c r="E27" s="9"/>
      <c r="F27" s="5"/>
      <c r="G27" s="105"/>
      <c r="H27" s="9"/>
      <c r="I27" s="106"/>
      <c r="J27" s="106"/>
      <c r="L27" s="8"/>
      <c r="N27" s="8"/>
    </row>
    <row r="28" spans="1:14" ht="18">
      <c r="A28" s="16" t="s">
        <v>300</v>
      </c>
      <c r="B28" s="17"/>
      <c r="C28" s="5"/>
      <c r="D28" s="5"/>
      <c r="E28" s="9"/>
      <c r="F28" s="107"/>
      <c r="G28" s="108"/>
      <c r="H28" s="109"/>
      <c r="I28" s="109"/>
      <c r="J28" s="109"/>
      <c r="L28" s="8"/>
      <c r="N28" s="8"/>
    </row>
    <row r="29" spans="1:14" ht="18">
      <c r="A29" s="22" t="s">
        <v>35</v>
      </c>
      <c r="B29" s="110"/>
      <c r="C29" s="107"/>
      <c r="D29" s="107"/>
      <c r="E29" s="11"/>
      <c r="F29" s="107"/>
      <c r="G29" s="108"/>
      <c r="H29" s="9"/>
      <c r="I29" s="9"/>
      <c r="J29" s="9"/>
      <c r="L29" s="8"/>
      <c r="N29" s="8"/>
    </row>
    <row r="30" spans="1:14" ht="15">
      <c r="A30" s="111" t="s">
        <v>293</v>
      </c>
      <c r="B30" s="110"/>
      <c r="C30" s="107"/>
      <c r="D30" s="107"/>
      <c r="E30" s="11"/>
      <c r="F30" s="112"/>
      <c r="G30" s="10"/>
      <c r="H30" s="9"/>
      <c r="I30" s="9"/>
      <c r="J30" s="9"/>
      <c r="L30" s="8"/>
      <c r="N30" s="8"/>
    </row>
    <row r="31" spans="1:14" ht="15">
      <c r="A31" s="111"/>
      <c r="B31" s="113"/>
      <c r="C31" s="112"/>
      <c r="D31" s="112"/>
      <c r="E31" s="10"/>
      <c r="G31" s="114"/>
      <c r="L31" s="8"/>
      <c r="N31" s="8"/>
    </row>
    <row r="32" spans="1:14" ht="15">
      <c r="A32" s="23"/>
      <c r="B32" s="13"/>
      <c r="G32" s="114"/>
      <c r="L32" s="8"/>
      <c r="N32" s="8"/>
    </row>
  </sheetData>
  <customSheetViews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1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3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5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6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7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8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0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1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2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3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6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7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8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20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21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22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23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2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25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26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7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8"/>
    </customSheetView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29"/>
    </customSheetView>
  </customSheetViews>
  <mergeCells count="12">
    <mergeCell ref="M8:N8"/>
    <mergeCell ref="H8:H11"/>
    <mergeCell ref="C8:D8"/>
    <mergeCell ref="E8:F8"/>
    <mergeCell ref="G8:G11"/>
    <mergeCell ref="I8:J8"/>
    <mergeCell ref="A2:L2"/>
    <mergeCell ref="A3:L3"/>
    <mergeCell ref="K5:L5"/>
    <mergeCell ref="A8:A11"/>
    <mergeCell ref="B8:B11"/>
    <mergeCell ref="K8:L8"/>
  </mergeCells>
  <phoneticPr fontId="29" type="noConversion"/>
  <hyperlinks>
    <hyperlink ref="A5" display="BACK TO MENU" xr:uid="{00000000-0004-0000-0B00-000000000000}"/>
  </hyperlinks>
  <pageMargins left="0.25" right="0.25" top="0.47" bottom="0.41" header="0.3" footer="0.3"/>
  <pageSetup scale="72" orientation="landscape" r:id="rId30"/>
  <ignoredErrors>
    <ignoredError sqref="E11:F11" numberStoredAsText="1"/>
  </ignoredErrors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autoPageBreaks="0" fitToPage="1"/>
  </sheetPr>
  <dimension ref="A2:N31"/>
  <sheetViews>
    <sheetView zoomScaleNormal="100" workbookViewId="0">
      <selection activeCell="I19" sqref="I19"/>
    </sheetView>
  </sheetViews>
  <sheetFormatPr defaultColWidth="8" defaultRowHeight="17.25"/>
  <cols>
    <col min="1" max="1" width="25.44140625" style="216" customWidth="1"/>
    <col min="2" max="2" width="14.44140625" style="388" customWidth="1"/>
    <col min="3" max="3" width="10.6640625" style="216" customWidth="1"/>
    <col min="4" max="4" width="10.21875" style="216" customWidth="1"/>
    <col min="5" max="5" width="8.44140625" style="216" customWidth="1"/>
    <col min="6" max="6" width="8.33203125" style="216" customWidth="1"/>
    <col min="7" max="7" width="8.44140625" style="216" customWidth="1"/>
    <col min="8" max="10" width="8.33203125" style="216" customWidth="1"/>
    <col min="11" max="11" width="8.109375" style="392" customWidth="1"/>
    <col min="12" max="12" width="9.109375" style="392" customWidth="1"/>
    <col min="13" max="13" width="8.21875" style="392" customWidth="1"/>
    <col min="14" max="14" width="8.109375" style="392" customWidth="1"/>
    <col min="15" max="16384" width="8" style="216"/>
  </cols>
  <sheetData>
    <row r="2" spans="1:14" ht="21">
      <c r="A2" s="748" t="s">
        <v>1</v>
      </c>
      <c r="B2" s="748"/>
      <c r="C2" s="748"/>
      <c r="D2" s="748"/>
      <c r="E2" s="748"/>
      <c r="F2" s="748"/>
      <c r="G2" s="383"/>
      <c r="H2" s="383"/>
      <c r="I2" s="383"/>
      <c r="J2" s="383"/>
      <c r="K2" s="384"/>
      <c r="L2" s="384"/>
      <c r="M2" s="384"/>
      <c r="N2" s="384"/>
    </row>
    <row r="3" spans="1:14" ht="21">
      <c r="A3" s="748" t="s">
        <v>154</v>
      </c>
      <c r="B3" s="748"/>
      <c r="C3" s="748"/>
      <c r="D3" s="748"/>
      <c r="E3" s="748"/>
      <c r="F3" s="748"/>
      <c r="G3" s="383"/>
      <c r="H3" s="383"/>
      <c r="I3" s="383"/>
      <c r="J3" s="383"/>
      <c r="K3" s="385"/>
      <c r="L3" s="385"/>
      <c r="M3" s="385"/>
      <c r="N3" s="385"/>
    </row>
    <row r="4" spans="1:14" s="388" customFormat="1">
      <c r="A4" s="386"/>
      <c r="B4" s="387"/>
    </row>
    <row r="5" spans="1:14" s="388" customFormat="1">
      <c r="A5" s="389" t="s">
        <v>22</v>
      </c>
      <c r="B5" s="387"/>
      <c r="G5" s="390"/>
      <c r="H5" s="390"/>
      <c r="I5" s="390"/>
      <c r="J5" s="390"/>
      <c r="K5" s="391"/>
      <c r="L5" s="391" t="s">
        <v>206</v>
      </c>
      <c r="M5" s="540" t="s">
        <v>237</v>
      </c>
      <c r="N5" s="391"/>
    </row>
    <row r="6" spans="1:14">
      <c r="M6" s="749"/>
      <c r="N6" s="750"/>
    </row>
    <row r="7" spans="1:14" ht="18" thickBot="1">
      <c r="A7" s="393"/>
      <c r="B7" s="392"/>
      <c r="K7" s="216"/>
      <c r="L7" s="216"/>
      <c r="M7" s="216"/>
      <c r="N7" s="216"/>
    </row>
    <row r="8" spans="1:14" ht="15.75" customHeight="1">
      <c r="A8" s="744" t="s">
        <v>3</v>
      </c>
      <c r="B8" s="746" t="s">
        <v>10</v>
      </c>
      <c r="C8" s="752" t="s">
        <v>175</v>
      </c>
      <c r="D8" s="752"/>
      <c r="E8" s="753" t="s">
        <v>21</v>
      </c>
      <c r="F8" s="753"/>
      <c r="G8" s="751" t="s">
        <v>176</v>
      </c>
      <c r="H8" s="751"/>
      <c r="I8" s="751" t="s">
        <v>48</v>
      </c>
      <c r="J8" s="751"/>
      <c r="K8" s="751" t="s">
        <v>26</v>
      </c>
      <c r="L8" s="751"/>
      <c r="M8" s="216"/>
      <c r="N8" s="216"/>
    </row>
    <row r="9" spans="1:14" ht="12.75" customHeight="1">
      <c r="A9" s="745"/>
      <c r="B9" s="747"/>
      <c r="C9" s="394" t="s">
        <v>4</v>
      </c>
      <c r="D9" s="394" t="s">
        <v>0</v>
      </c>
      <c r="E9" s="394" t="s">
        <v>4</v>
      </c>
      <c r="F9" s="394" t="s">
        <v>0</v>
      </c>
      <c r="G9" s="394" t="s">
        <v>4</v>
      </c>
      <c r="H9" s="394" t="s">
        <v>0</v>
      </c>
      <c r="I9" s="394" t="s">
        <v>4</v>
      </c>
      <c r="J9" s="394" t="s">
        <v>0</v>
      </c>
      <c r="K9" s="394" t="s">
        <v>4</v>
      </c>
      <c r="L9" s="394" t="s">
        <v>0</v>
      </c>
      <c r="M9" s="216"/>
      <c r="N9" s="216"/>
    </row>
    <row r="10" spans="1:14" ht="12.75" customHeight="1">
      <c r="A10" s="745"/>
      <c r="B10" s="747"/>
      <c r="C10" s="395" t="s">
        <v>8</v>
      </c>
      <c r="D10" s="395" t="s">
        <v>5</v>
      </c>
      <c r="E10" s="395" t="s">
        <v>201</v>
      </c>
      <c r="F10" s="395" t="s">
        <v>201</v>
      </c>
      <c r="G10" s="396" t="s">
        <v>5</v>
      </c>
      <c r="H10" s="396" t="s">
        <v>11</v>
      </c>
      <c r="I10" s="396" t="s">
        <v>7</v>
      </c>
      <c r="J10" s="396" t="s">
        <v>12</v>
      </c>
      <c r="K10" s="395" t="s">
        <v>8</v>
      </c>
      <c r="L10" s="395" t="s">
        <v>5</v>
      </c>
      <c r="M10" s="216"/>
      <c r="N10" s="216"/>
    </row>
    <row r="11" spans="1:14" ht="24" customHeight="1">
      <c r="A11" s="576" t="s">
        <v>388</v>
      </c>
      <c r="B11" s="577"/>
      <c r="C11" s="578"/>
      <c r="D11" s="578"/>
      <c r="E11" s="579"/>
      <c r="F11" s="580"/>
      <c r="G11" s="579"/>
      <c r="H11" s="579"/>
      <c r="I11" s="579"/>
      <c r="J11" s="579"/>
      <c r="K11" s="579"/>
      <c r="L11" s="579"/>
      <c r="M11" s="216"/>
      <c r="N11" s="216"/>
    </row>
    <row r="12" spans="1:14" ht="24" customHeight="1">
      <c r="A12" s="542" t="s">
        <v>389</v>
      </c>
      <c r="B12" s="543" t="s">
        <v>390</v>
      </c>
      <c r="C12" s="546">
        <v>44851.479166666664</v>
      </c>
      <c r="D12" s="546">
        <v>44852.166666666664</v>
      </c>
      <c r="E12" s="547">
        <v>44860.666666666664</v>
      </c>
      <c r="F12" s="547">
        <v>44861.208333333336</v>
      </c>
      <c r="G12" s="547">
        <v>44887.75</v>
      </c>
      <c r="H12" s="547">
        <v>44889.541666666664</v>
      </c>
      <c r="I12" s="547">
        <v>44891.5</v>
      </c>
      <c r="J12" s="547">
        <v>44892.333333333336</v>
      </c>
      <c r="K12" s="547">
        <v>44893.5</v>
      </c>
      <c r="L12" s="547">
        <v>44894.333333333336</v>
      </c>
      <c r="M12" s="216"/>
      <c r="N12" s="216"/>
    </row>
    <row r="13" spans="1:14" ht="24" customHeight="1">
      <c r="A13" s="542" t="s">
        <v>391</v>
      </c>
      <c r="B13" s="543" t="s">
        <v>264</v>
      </c>
      <c r="C13" s="546">
        <v>44858.479166666664</v>
      </c>
      <c r="D13" s="581">
        <v>44859.166666666664</v>
      </c>
      <c r="E13" s="547">
        <v>44867.666666666664</v>
      </c>
      <c r="F13" s="547">
        <v>44868.208333333336</v>
      </c>
      <c r="G13" s="547">
        <v>44894.75</v>
      </c>
      <c r="H13" s="547">
        <v>44896.541666666664</v>
      </c>
      <c r="I13" s="563">
        <v>44898.5</v>
      </c>
      <c r="J13" s="563">
        <v>44899.333333333336</v>
      </c>
      <c r="K13" s="547">
        <v>44900.5</v>
      </c>
      <c r="L13" s="547">
        <v>44901.333333333336</v>
      </c>
      <c r="M13" s="216"/>
      <c r="N13" s="216"/>
    </row>
    <row r="14" spans="1:14" ht="24" customHeight="1" thickBot="1">
      <c r="A14" s="544" t="s">
        <v>392</v>
      </c>
      <c r="B14" s="545" t="s">
        <v>296</v>
      </c>
      <c r="C14" s="549">
        <v>44865.479166666664</v>
      </c>
      <c r="D14" s="549">
        <v>44866.166666666664</v>
      </c>
      <c r="E14" s="550">
        <v>44874.666666666664</v>
      </c>
      <c r="F14" s="550">
        <v>44875.208333333336</v>
      </c>
      <c r="G14" s="550">
        <v>44901.75</v>
      </c>
      <c r="H14" s="550">
        <v>44903.541666666664</v>
      </c>
      <c r="I14" s="550">
        <v>44905.5</v>
      </c>
      <c r="J14" s="550">
        <v>44906.333333333336</v>
      </c>
      <c r="K14" s="550">
        <v>44907.5</v>
      </c>
      <c r="L14" s="574">
        <v>44908.333333333336</v>
      </c>
      <c r="M14" s="216"/>
      <c r="N14" s="216"/>
    </row>
    <row r="15" spans="1:14" ht="28.5" customHeight="1">
      <c r="A15" s="397"/>
      <c r="B15" s="397"/>
      <c r="C15" s="398"/>
      <c r="D15" s="398"/>
      <c r="E15" s="398"/>
      <c r="F15" s="398"/>
      <c r="G15" s="398"/>
      <c r="H15" s="398"/>
      <c r="I15" s="398"/>
      <c r="J15" s="398"/>
      <c r="K15" s="399"/>
      <c r="L15" s="399"/>
      <c r="M15" s="398"/>
      <c r="N15" s="398"/>
    </row>
    <row r="16" spans="1:14">
      <c r="A16" s="400" t="s">
        <v>31</v>
      </c>
      <c r="B16" s="401"/>
      <c r="C16" s="402"/>
      <c r="D16" s="402"/>
      <c r="E16" s="402"/>
      <c r="F16" s="402"/>
      <c r="G16" s="403"/>
      <c r="H16" s="403"/>
      <c r="I16" s="403"/>
      <c r="J16" s="403"/>
      <c r="K16" s="403"/>
      <c r="L16" s="403"/>
      <c r="M16" s="216"/>
      <c r="N16" s="216"/>
    </row>
    <row r="17" spans="1:14">
      <c r="A17" s="404"/>
      <c r="B17" s="405"/>
      <c r="C17" s="406"/>
      <c r="D17" s="406"/>
      <c r="E17" s="407"/>
      <c r="F17" s="407"/>
      <c r="G17" s="403"/>
      <c r="H17" s="403"/>
      <c r="I17" s="403"/>
      <c r="J17" s="403"/>
      <c r="K17" s="216"/>
      <c r="L17" s="216"/>
      <c r="M17" s="216"/>
      <c r="N17" s="216"/>
    </row>
    <row r="18" spans="1:14" ht="21">
      <c r="A18" s="408" t="s">
        <v>29</v>
      </c>
      <c r="B18" s="409"/>
      <c r="C18" s="393"/>
      <c r="D18" s="393"/>
      <c r="K18" s="216"/>
      <c r="L18" s="216"/>
      <c r="M18" s="216"/>
      <c r="N18" s="216"/>
    </row>
    <row r="19" spans="1:14">
      <c r="A19" s="410" t="s">
        <v>166</v>
      </c>
      <c r="B19" s="411"/>
      <c r="C19" s="412"/>
      <c r="D19" s="412"/>
      <c r="E19" s="412"/>
      <c r="F19" s="412"/>
      <c r="I19" s="393" t="s">
        <v>178</v>
      </c>
      <c r="K19" s="216"/>
      <c r="L19" s="216"/>
      <c r="M19" s="216"/>
    </row>
    <row r="20" spans="1:14">
      <c r="A20" s="410" t="s">
        <v>184</v>
      </c>
      <c r="B20" s="411"/>
      <c r="C20" s="412"/>
      <c r="D20" s="412"/>
      <c r="E20" s="412"/>
      <c r="F20" s="412"/>
      <c r="I20" s="393" t="s">
        <v>179</v>
      </c>
      <c r="K20" s="216"/>
      <c r="L20" s="216"/>
      <c r="M20" s="216"/>
    </row>
    <row r="21" spans="1:14">
      <c r="A21" s="410" t="s">
        <v>47</v>
      </c>
      <c r="B21" s="411"/>
      <c r="C21" s="412"/>
      <c r="D21" s="412"/>
      <c r="E21" s="412"/>
      <c r="F21" s="412"/>
      <c r="I21" s="393" t="s">
        <v>180</v>
      </c>
      <c r="K21" s="216"/>
      <c r="L21" s="216"/>
      <c r="M21" s="216"/>
    </row>
    <row r="22" spans="1:14">
      <c r="A22" s="410" t="s">
        <v>20</v>
      </c>
      <c r="B22" s="411"/>
      <c r="C22" s="412"/>
      <c r="D22" s="412"/>
      <c r="E22" s="412"/>
      <c r="F22" s="412"/>
      <c r="I22" s="393" t="s">
        <v>181</v>
      </c>
      <c r="K22" s="216"/>
      <c r="L22" s="216"/>
      <c r="M22" s="216"/>
    </row>
    <row r="23" spans="1:14">
      <c r="A23" s="393"/>
      <c r="B23" s="392"/>
      <c r="K23" s="216"/>
      <c r="L23" s="216"/>
      <c r="M23" s="216"/>
      <c r="N23" s="216"/>
    </row>
    <row r="24" spans="1:14">
      <c r="A24" s="393"/>
      <c r="B24" s="392"/>
      <c r="K24" s="216"/>
      <c r="L24" s="216"/>
      <c r="M24" s="216"/>
      <c r="N24" s="216"/>
    </row>
    <row r="25" spans="1:14">
      <c r="A25" s="413" t="s">
        <v>2</v>
      </c>
      <c r="B25" s="414"/>
      <c r="C25" s="415"/>
      <c r="D25" s="415"/>
      <c r="E25" s="415"/>
      <c r="F25" s="415"/>
      <c r="G25" s="416"/>
      <c r="H25" s="416"/>
      <c r="I25" s="416"/>
      <c r="J25" s="416"/>
      <c r="K25" s="216"/>
      <c r="L25" s="216"/>
      <c r="M25" s="216"/>
      <c r="N25" s="216"/>
    </row>
    <row r="26" spans="1:14">
      <c r="A26" s="413"/>
      <c r="B26" s="414"/>
      <c r="C26" s="415"/>
      <c r="D26" s="415"/>
      <c r="E26" s="415"/>
      <c r="F26" s="415"/>
      <c r="G26" s="416"/>
      <c r="H26" s="416"/>
      <c r="I26" s="416"/>
      <c r="J26" s="416"/>
      <c r="K26" s="216"/>
      <c r="L26" s="216"/>
      <c r="M26" s="216"/>
      <c r="N26" s="216"/>
    </row>
    <row r="27" spans="1:14" ht="22.5">
      <c r="A27" s="417" t="s">
        <v>38</v>
      </c>
      <c r="B27" s="414"/>
      <c r="C27" s="415"/>
      <c r="D27" s="415"/>
      <c r="E27" s="348"/>
      <c r="F27" s="348"/>
      <c r="G27" s="418"/>
      <c r="H27" s="418"/>
      <c r="I27" s="418"/>
      <c r="J27" s="418"/>
      <c r="K27" s="216"/>
      <c r="L27" s="216"/>
      <c r="M27" s="216"/>
      <c r="N27" s="216"/>
    </row>
    <row r="28" spans="1:14">
      <c r="A28" s="413"/>
      <c r="B28" s="419"/>
      <c r="C28" s="348"/>
      <c r="D28" s="348"/>
      <c r="E28" s="348"/>
      <c r="F28" s="348"/>
      <c r="G28" s="420"/>
      <c r="H28" s="420"/>
      <c r="I28" s="420"/>
      <c r="J28" s="420"/>
      <c r="K28" s="216"/>
      <c r="L28" s="216"/>
      <c r="M28" s="216"/>
      <c r="N28" s="216"/>
    </row>
    <row r="29" spans="1:14">
      <c r="A29" s="348" t="s">
        <v>202</v>
      </c>
      <c r="B29" s="419"/>
      <c r="C29" s="348"/>
      <c r="D29" s="348"/>
      <c r="E29" s="348"/>
      <c r="F29" s="348"/>
      <c r="G29" s="420"/>
      <c r="H29" s="420"/>
      <c r="I29" s="420"/>
      <c r="J29" s="420"/>
      <c r="K29" s="216"/>
      <c r="L29" s="216"/>
      <c r="M29" s="216"/>
      <c r="N29" s="216"/>
    </row>
    <row r="30" spans="1:14">
      <c r="A30" s="348" t="s">
        <v>37</v>
      </c>
      <c r="B30" s="419"/>
      <c r="C30" s="348"/>
      <c r="D30" s="348"/>
      <c r="K30" s="216"/>
      <c r="L30" s="216"/>
      <c r="M30" s="216"/>
      <c r="N30" s="216"/>
    </row>
    <row r="31" spans="1:14">
      <c r="A31" s="348" t="s">
        <v>153</v>
      </c>
      <c r="B31" s="392"/>
      <c r="K31" s="216"/>
      <c r="L31" s="216"/>
      <c r="M31" s="216"/>
      <c r="N31" s="216"/>
    </row>
  </sheetData>
  <customSheetViews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1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3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6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7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8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10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1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2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3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6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7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8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20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21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22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23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2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27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8"/>
    </customSheetView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29"/>
    </customSheetView>
  </customSheetViews>
  <mergeCells count="10">
    <mergeCell ref="A8:A10"/>
    <mergeCell ref="B8:B10"/>
    <mergeCell ref="A2:F2"/>
    <mergeCell ref="A3:F3"/>
    <mergeCell ref="M6:N6"/>
    <mergeCell ref="K8:L8"/>
    <mergeCell ref="C8:D8"/>
    <mergeCell ref="E8:F8"/>
    <mergeCell ref="G8:H8"/>
    <mergeCell ref="I8:J8"/>
  </mergeCells>
  <phoneticPr fontId="29" type="noConversion"/>
  <hyperlinks>
    <hyperlink ref="A5" display="BACK TO MENU" xr:uid="{4454CA85-D8D9-4B0F-B11A-726D28C0B780}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1:U63"/>
  <sheetViews>
    <sheetView view="pageBreakPreview" zoomScaleNormal="100" zoomScaleSheetLayoutView="100" workbookViewId="0">
      <selection activeCell="G55" sqref="G55"/>
    </sheetView>
  </sheetViews>
  <sheetFormatPr defaultColWidth="8.88671875" defaultRowHeight="15"/>
  <cols>
    <col min="1" max="1" width="25.109375" style="431" customWidth="1"/>
    <col min="2" max="2" width="7.44140625" style="432" bestFit="1" customWidth="1"/>
    <col min="3" max="3" width="13.109375" style="431" customWidth="1"/>
    <col min="4" max="4" width="11.77734375" style="431" customWidth="1"/>
    <col min="5" max="5" width="7.44140625" style="431" customWidth="1"/>
    <col min="6" max="6" width="8.44140625" style="431" customWidth="1"/>
    <col min="7" max="7" width="23.44140625" style="431" customWidth="1"/>
    <col min="8" max="8" width="10.88671875" style="431" customWidth="1"/>
    <col min="9" max="9" width="8.44140625" style="431" customWidth="1"/>
    <col min="10" max="10" width="7.6640625" style="431" customWidth="1"/>
    <col min="11" max="11" width="8.109375" style="431" customWidth="1"/>
    <col min="12" max="12" width="8.6640625" style="431" customWidth="1"/>
    <col min="13" max="13" width="8.77734375" style="431" customWidth="1"/>
    <col min="14" max="14" width="8.109375" style="431" customWidth="1"/>
    <col min="15" max="15" width="9.44140625" style="431" bestFit="1" customWidth="1"/>
    <col min="16" max="16" width="8.77734375" style="433" customWidth="1"/>
    <col min="17" max="18" width="8.33203125" style="433" customWidth="1"/>
    <col min="19" max="19" width="10.109375" style="431" customWidth="1"/>
    <col min="20" max="20" width="7.33203125" style="431" customWidth="1"/>
    <col min="21" max="16384" width="8.88671875" style="431"/>
  </cols>
  <sheetData>
    <row r="1" spans="1:21" s="423" customFormat="1" ht="32.25" customHeight="1">
      <c r="A1" s="424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2"/>
      <c r="R1" s="422"/>
    </row>
    <row r="2" spans="1:21" s="426" customFormat="1" ht="24" customHeight="1">
      <c r="A2" s="754" t="s">
        <v>1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560"/>
      <c r="M2" s="560"/>
      <c r="N2" s="560"/>
      <c r="O2" s="560"/>
      <c r="P2" s="560"/>
      <c r="Q2" s="425"/>
      <c r="R2" s="425"/>
      <c r="S2" s="423"/>
      <c r="T2" s="423"/>
      <c r="U2" s="423"/>
    </row>
    <row r="3" spans="1:21" ht="25.5">
      <c r="A3" s="755" t="s">
        <v>203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427"/>
      <c r="M3" s="426"/>
      <c r="N3" s="427"/>
      <c r="O3" s="428"/>
      <c r="P3" s="429"/>
      <c r="Q3" s="429"/>
      <c r="R3" s="430"/>
      <c r="S3" s="426"/>
      <c r="T3" s="426"/>
      <c r="U3" s="426"/>
    </row>
    <row r="4" spans="1:21" s="434" customFormat="1" ht="15.75" hidden="1" customHeight="1" thickBot="1">
      <c r="A4" s="431"/>
      <c r="B4" s="432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3"/>
      <c r="Q4" s="431"/>
      <c r="R4" s="431"/>
      <c r="S4" s="431"/>
      <c r="T4" s="431"/>
      <c r="U4" s="431"/>
    </row>
    <row r="5" spans="1:21" s="434" customFormat="1" ht="14.25" hidden="1" customHeight="1" thickTop="1">
      <c r="A5" s="435"/>
      <c r="B5" s="436"/>
      <c r="C5" s="437"/>
      <c r="D5" s="438"/>
      <c r="E5" s="439"/>
      <c r="F5" s="440"/>
      <c r="G5" s="439"/>
      <c r="H5" s="440"/>
      <c r="I5" s="441"/>
      <c r="J5" s="436"/>
      <c r="K5" s="439"/>
      <c r="L5" s="440"/>
      <c r="M5" s="442"/>
      <c r="N5" s="442"/>
      <c r="O5" s="437"/>
      <c r="P5" s="438"/>
      <c r="Q5" s="437"/>
      <c r="R5" s="443"/>
    </row>
    <row r="6" spans="1:21" s="434" customFormat="1" ht="14.25" hidden="1" customHeight="1">
      <c r="A6" s="444"/>
      <c r="B6" s="445"/>
      <c r="C6" s="446"/>
      <c r="D6" s="446"/>
      <c r="E6" s="446"/>
      <c r="F6" s="446"/>
      <c r="G6" s="446"/>
      <c r="H6" s="446"/>
      <c r="I6" s="447"/>
      <c r="J6" s="445"/>
      <c r="K6" s="448"/>
      <c r="L6" s="448"/>
      <c r="M6" s="448"/>
      <c r="N6" s="448"/>
      <c r="O6" s="448"/>
      <c r="P6" s="449"/>
      <c r="Q6" s="448"/>
      <c r="R6" s="450"/>
    </row>
    <row r="7" spans="1:21" s="434" customFormat="1" ht="14.25" hidden="1" customHeight="1">
      <c r="A7" s="444"/>
      <c r="B7" s="445"/>
      <c r="C7" s="451"/>
      <c r="D7" s="451"/>
      <c r="E7" s="452"/>
      <c r="F7" s="452"/>
      <c r="G7" s="452"/>
      <c r="H7" s="452"/>
      <c r="I7" s="447"/>
      <c r="J7" s="445"/>
      <c r="K7" s="453"/>
      <c r="L7" s="453"/>
      <c r="M7" s="453"/>
      <c r="N7" s="453"/>
      <c r="O7" s="453"/>
      <c r="P7" s="454"/>
      <c r="Q7" s="453"/>
      <c r="R7" s="455"/>
    </row>
    <row r="8" spans="1:21" s="463" customFormat="1" ht="21.95" hidden="1" customHeight="1">
      <c r="A8" s="456"/>
      <c r="B8" s="457"/>
      <c r="C8" s="458"/>
      <c r="D8" s="458"/>
      <c r="E8" s="459"/>
      <c r="F8" s="459"/>
      <c r="G8" s="459"/>
      <c r="H8" s="459"/>
      <c r="I8" s="460"/>
      <c r="J8" s="457"/>
      <c r="K8" s="461"/>
      <c r="L8" s="461"/>
      <c r="M8" s="461"/>
      <c r="N8" s="461"/>
      <c r="O8" s="461"/>
      <c r="P8" s="461"/>
      <c r="Q8" s="461"/>
      <c r="R8" s="462"/>
      <c r="S8" s="434"/>
      <c r="T8" s="434"/>
      <c r="U8" s="434"/>
    </row>
    <row r="9" spans="1:21" s="463" customFormat="1" ht="21.95" hidden="1" customHeight="1">
      <c r="A9" s="464"/>
      <c r="B9" s="465"/>
      <c r="C9" s="337"/>
      <c r="D9" s="337"/>
      <c r="E9" s="466"/>
      <c r="F9" s="466"/>
      <c r="G9" s="466"/>
      <c r="H9" s="466"/>
      <c r="I9" s="467"/>
      <c r="J9" s="468"/>
      <c r="K9" s="337"/>
      <c r="L9" s="337"/>
      <c r="M9" s="337"/>
      <c r="N9" s="337"/>
      <c r="O9" s="337"/>
      <c r="P9" s="469"/>
      <c r="Q9" s="469"/>
      <c r="R9" s="470"/>
    </row>
    <row r="10" spans="1:21" s="463" customFormat="1" ht="21.95" hidden="1" customHeight="1">
      <c r="A10" s="464"/>
      <c r="B10" s="465"/>
      <c r="C10" s="337"/>
      <c r="D10" s="337"/>
      <c r="E10" s="466"/>
      <c r="F10" s="466"/>
      <c r="G10" s="466"/>
      <c r="H10" s="466"/>
      <c r="I10" s="467"/>
      <c r="J10" s="471"/>
      <c r="K10" s="337"/>
      <c r="L10" s="337"/>
      <c r="M10" s="337"/>
      <c r="N10" s="337"/>
      <c r="O10" s="337"/>
      <c r="P10" s="337"/>
      <c r="Q10" s="337"/>
      <c r="R10" s="470"/>
    </row>
    <row r="11" spans="1:21" s="463" customFormat="1" ht="21.95" hidden="1" customHeight="1">
      <c r="A11" s="464"/>
      <c r="B11" s="465"/>
      <c r="C11" s="337"/>
      <c r="D11" s="337"/>
      <c r="E11" s="466"/>
      <c r="F11" s="466"/>
      <c r="G11" s="466"/>
      <c r="H11" s="466"/>
      <c r="I11" s="467"/>
      <c r="J11" s="468"/>
      <c r="K11" s="337"/>
      <c r="L11" s="337"/>
      <c r="M11" s="337"/>
      <c r="N11" s="337"/>
      <c r="O11" s="337"/>
      <c r="P11" s="337"/>
      <c r="Q11" s="337"/>
      <c r="R11" s="470"/>
    </row>
    <row r="12" spans="1:21" s="463" customFormat="1" ht="21.95" hidden="1" customHeight="1">
      <c r="A12" s="464"/>
      <c r="B12" s="465"/>
      <c r="C12" s="337"/>
      <c r="D12" s="337"/>
      <c r="E12" s="466"/>
      <c r="F12" s="466"/>
      <c r="G12" s="466"/>
      <c r="H12" s="466"/>
      <c r="I12" s="467"/>
      <c r="J12" s="468"/>
      <c r="K12" s="337"/>
      <c r="L12" s="337"/>
      <c r="M12" s="337"/>
      <c r="N12" s="337"/>
      <c r="O12" s="337"/>
      <c r="P12" s="337"/>
      <c r="Q12" s="337"/>
      <c r="R12" s="470"/>
    </row>
    <row r="13" spans="1:21" ht="13.5" hidden="1" customHeight="1" thickBot="1">
      <c r="A13" s="472"/>
      <c r="B13" s="473"/>
      <c r="C13" s="474"/>
      <c r="D13" s="474"/>
      <c r="E13" s="475"/>
      <c r="F13" s="475"/>
      <c r="G13" s="475"/>
      <c r="H13" s="475"/>
      <c r="I13" s="476"/>
      <c r="J13" s="476"/>
      <c r="K13" s="474"/>
      <c r="L13" s="474"/>
      <c r="M13" s="474"/>
      <c r="N13" s="474"/>
      <c r="O13" s="474"/>
      <c r="P13" s="474"/>
      <c r="Q13" s="474"/>
      <c r="R13" s="477"/>
      <c r="S13" s="463"/>
      <c r="T13" s="463"/>
      <c r="U13" s="463"/>
    </row>
    <row r="14" spans="1:21" ht="16.5" hidden="1" customHeight="1" thickTop="1"/>
    <row r="15" spans="1:21" ht="16.5" hidden="1" customHeight="1">
      <c r="A15" s="478"/>
      <c r="B15" s="479"/>
      <c r="C15" s="480"/>
      <c r="D15" s="478"/>
      <c r="E15" s="480"/>
      <c r="F15" s="480"/>
      <c r="G15" s="480"/>
      <c r="H15" s="480"/>
      <c r="I15" s="478"/>
      <c r="J15" s="480"/>
      <c r="O15" s="478"/>
      <c r="P15" s="431"/>
      <c r="Q15" s="431"/>
      <c r="R15" s="480"/>
    </row>
    <row r="16" spans="1:21" ht="16.5" hidden="1" customHeight="1">
      <c r="A16" s="478"/>
      <c r="B16" s="479"/>
      <c r="C16" s="480"/>
      <c r="D16" s="480"/>
      <c r="E16" s="480"/>
      <c r="F16" s="480"/>
      <c r="G16" s="480"/>
      <c r="H16" s="480"/>
      <c r="I16" s="480"/>
      <c r="J16" s="478"/>
      <c r="O16" s="478"/>
      <c r="P16" s="431"/>
      <c r="Q16" s="431"/>
      <c r="R16" s="480"/>
    </row>
    <row r="17" spans="1:20" ht="13.5" hidden="1" customHeight="1">
      <c r="A17" s="478"/>
      <c r="B17" s="479"/>
      <c r="C17" s="480"/>
      <c r="D17" s="480"/>
      <c r="E17" s="480"/>
      <c r="F17" s="480"/>
      <c r="G17" s="480"/>
      <c r="H17" s="480"/>
      <c r="I17" s="480"/>
      <c r="J17" s="478"/>
      <c r="O17" s="478"/>
      <c r="P17" s="431"/>
      <c r="Q17" s="431"/>
      <c r="R17" s="480"/>
    </row>
    <row r="18" spans="1:20" ht="13.5" hidden="1" customHeight="1"/>
    <row r="19" spans="1:20" ht="16.5" hidden="1" customHeight="1"/>
    <row r="20" spans="1:20" ht="13.5" hidden="1" customHeight="1">
      <c r="A20" s="478"/>
      <c r="B20" s="479"/>
      <c r="C20" s="480"/>
      <c r="D20" s="480"/>
      <c r="E20" s="480"/>
      <c r="F20" s="478"/>
      <c r="G20" s="480"/>
      <c r="H20" s="478"/>
      <c r="I20" s="481"/>
      <c r="J20" s="480"/>
      <c r="K20" s="478"/>
      <c r="L20" s="480"/>
      <c r="M20" s="478"/>
      <c r="N20" s="480"/>
      <c r="O20" s="478"/>
      <c r="P20" s="480"/>
    </row>
    <row r="21" spans="1:20" ht="17.25" hidden="1" customHeight="1" thickBot="1"/>
    <row r="22" spans="1:20" ht="16.5" hidden="1" customHeight="1" thickTop="1">
      <c r="A22" s="435"/>
      <c r="B22" s="436"/>
      <c r="C22" s="482"/>
      <c r="D22" s="483"/>
      <c r="E22" s="484"/>
      <c r="F22" s="485"/>
      <c r="G22" s="484"/>
      <c r="H22" s="485"/>
      <c r="I22" s="486"/>
      <c r="J22" s="436"/>
      <c r="K22" s="439"/>
      <c r="L22" s="440"/>
      <c r="M22" s="442"/>
      <c r="N22" s="442"/>
      <c r="O22" s="437"/>
      <c r="P22" s="438"/>
      <c r="Q22" s="437"/>
      <c r="R22" s="443"/>
      <c r="S22" s="487"/>
      <c r="T22" s="488"/>
    </row>
    <row r="23" spans="1:20" ht="15.75" hidden="1" customHeight="1">
      <c r="A23" s="444"/>
      <c r="B23" s="445"/>
      <c r="C23" s="446"/>
      <c r="D23" s="446"/>
      <c r="E23" s="446"/>
      <c r="F23" s="446"/>
      <c r="G23" s="446"/>
      <c r="H23" s="446"/>
      <c r="I23" s="489"/>
      <c r="J23" s="445"/>
      <c r="K23" s="446"/>
      <c r="L23" s="446"/>
      <c r="M23" s="446"/>
      <c r="N23" s="446"/>
      <c r="O23" s="448"/>
      <c r="P23" s="449"/>
      <c r="Q23" s="448"/>
      <c r="R23" s="450"/>
      <c r="S23" s="448"/>
      <c r="T23" s="450"/>
    </row>
    <row r="24" spans="1:20" ht="15" hidden="1" customHeight="1">
      <c r="A24" s="444"/>
      <c r="B24" s="445"/>
      <c r="C24" s="452"/>
      <c r="D24" s="452"/>
      <c r="E24" s="452"/>
      <c r="F24" s="452"/>
      <c r="G24" s="452"/>
      <c r="H24" s="452"/>
      <c r="I24" s="489"/>
      <c r="J24" s="445"/>
      <c r="K24" s="451"/>
      <c r="L24" s="451"/>
      <c r="M24" s="451"/>
      <c r="N24" s="451"/>
      <c r="O24" s="453"/>
      <c r="P24" s="454"/>
      <c r="Q24" s="453"/>
      <c r="R24" s="455"/>
      <c r="S24" s="453"/>
      <c r="T24" s="455"/>
    </row>
    <row r="25" spans="1:20" ht="22.5" hidden="1" customHeight="1">
      <c r="A25" s="456"/>
      <c r="B25" s="457"/>
      <c r="C25" s="490"/>
      <c r="D25" s="459"/>
      <c r="E25" s="459"/>
      <c r="F25" s="459"/>
      <c r="G25" s="459"/>
      <c r="H25" s="459"/>
      <c r="I25" s="491"/>
      <c r="J25" s="457"/>
      <c r="K25" s="458"/>
      <c r="L25" s="458"/>
      <c r="M25" s="458"/>
      <c r="N25" s="458"/>
      <c r="O25" s="461"/>
      <c r="P25" s="461"/>
      <c r="Q25" s="461"/>
      <c r="R25" s="462"/>
      <c r="S25" s="461"/>
      <c r="T25" s="462"/>
    </row>
    <row r="26" spans="1:20" ht="24.95" hidden="1" customHeight="1">
      <c r="A26" s="492"/>
      <c r="B26" s="493"/>
      <c r="C26" s="337"/>
      <c r="D26" s="337"/>
      <c r="E26" s="337"/>
      <c r="F26" s="337"/>
      <c r="G26" s="337"/>
      <c r="H26" s="337"/>
      <c r="I26" s="494"/>
      <c r="J26" s="495"/>
      <c r="K26" s="337"/>
      <c r="L26" s="337"/>
      <c r="M26" s="337"/>
      <c r="N26" s="337"/>
      <c r="O26" s="337"/>
      <c r="P26" s="469"/>
      <c r="Q26" s="469"/>
      <c r="R26" s="470"/>
      <c r="S26" s="469"/>
      <c r="T26" s="470"/>
    </row>
    <row r="27" spans="1:20" ht="24.95" hidden="1" customHeight="1">
      <c r="A27" s="492"/>
      <c r="B27" s="493"/>
      <c r="C27" s="337"/>
      <c r="D27" s="337"/>
      <c r="E27" s="337"/>
      <c r="F27" s="337"/>
      <c r="G27" s="337"/>
      <c r="H27" s="337"/>
      <c r="I27" s="494"/>
      <c r="J27" s="495"/>
      <c r="K27" s="337"/>
      <c r="L27" s="337"/>
      <c r="M27" s="337"/>
      <c r="N27" s="337"/>
      <c r="O27" s="337"/>
      <c r="P27" s="469"/>
      <c r="Q27" s="469"/>
      <c r="R27" s="470"/>
      <c r="S27" s="469"/>
      <c r="T27" s="470"/>
    </row>
    <row r="28" spans="1:20" ht="24.95" hidden="1" customHeight="1">
      <c r="A28" s="492"/>
      <c r="B28" s="493"/>
      <c r="C28" s="337"/>
      <c r="D28" s="337"/>
      <c r="E28" s="337"/>
      <c r="F28" s="337"/>
      <c r="G28" s="337"/>
      <c r="H28" s="337"/>
      <c r="I28" s="494"/>
      <c r="J28" s="495"/>
      <c r="K28" s="337"/>
      <c r="L28" s="337"/>
      <c r="M28" s="337"/>
      <c r="N28" s="337"/>
      <c r="O28" s="337"/>
      <c r="P28" s="469"/>
      <c r="Q28" s="469"/>
      <c r="R28" s="470"/>
      <c r="S28" s="469"/>
      <c r="T28" s="470"/>
    </row>
    <row r="29" spans="1:20" ht="24.95" hidden="1" customHeight="1">
      <c r="A29" s="492"/>
      <c r="B29" s="493"/>
      <c r="C29" s="337"/>
      <c r="D29" s="337"/>
      <c r="E29" s="337"/>
      <c r="F29" s="337"/>
      <c r="G29" s="337"/>
      <c r="H29" s="337"/>
      <c r="I29" s="494"/>
      <c r="J29" s="495"/>
      <c r="K29" s="337"/>
      <c r="L29" s="337"/>
      <c r="M29" s="337"/>
      <c r="N29" s="337"/>
      <c r="O29" s="337"/>
      <c r="P29" s="469"/>
      <c r="Q29" s="469"/>
      <c r="R29" s="470"/>
      <c r="S29" s="469"/>
      <c r="T29" s="470"/>
    </row>
    <row r="30" spans="1:20" ht="15" hidden="1" customHeight="1" thickBot="1">
      <c r="A30" s="496"/>
      <c r="B30" s="497"/>
      <c r="C30" s="474"/>
      <c r="D30" s="474"/>
      <c r="E30" s="474"/>
      <c r="F30" s="474"/>
      <c r="G30" s="474"/>
      <c r="H30" s="474"/>
      <c r="I30" s="498"/>
      <c r="J30" s="499"/>
      <c r="K30" s="474"/>
      <c r="L30" s="474"/>
      <c r="M30" s="474"/>
      <c r="N30" s="474"/>
      <c r="O30" s="474"/>
      <c r="P30" s="474"/>
      <c r="Q30" s="474"/>
      <c r="R30" s="477"/>
    </row>
    <row r="31" spans="1:20" ht="13.5" hidden="1" customHeight="1" thickTop="1">
      <c r="A31" s="500"/>
      <c r="B31" s="501"/>
      <c r="C31" s="502"/>
      <c r="D31" s="502"/>
      <c r="E31" s="502"/>
      <c r="F31" s="502"/>
      <c r="G31" s="502"/>
      <c r="H31" s="502"/>
      <c r="I31" s="503"/>
      <c r="J31" s="503"/>
      <c r="K31" s="502"/>
      <c r="L31" s="502"/>
      <c r="M31" s="502"/>
      <c r="N31" s="502"/>
      <c r="O31" s="502"/>
      <c r="P31" s="502"/>
      <c r="Q31" s="502"/>
      <c r="R31" s="502"/>
    </row>
    <row r="32" spans="1:20" ht="13.5" hidden="1" customHeight="1">
      <c r="A32" s="504"/>
      <c r="B32" s="505"/>
      <c r="C32" s="506"/>
      <c r="D32" s="506"/>
      <c r="E32" s="506"/>
      <c r="F32" s="507"/>
      <c r="G32" s="506"/>
      <c r="H32" s="507"/>
      <c r="I32" s="508"/>
      <c r="J32" s="509"/>
      <c r="K32" s="510"/>
      <c r="L32" s="510"/>
      <c r="M32" s="510"/>
      <c r="N32" s="510"/>
      <c r="O32" s="510"/>
      <c r="P32" s="510"/>
    </row>
    <row r="33" spans="1:18" ht="16.5" hidden="1" customHeight="1">
      <c r="A33" s="511"/>
      <c r="B33" s="508"/>
      <c r="C33" s="508"/>
      <c r="D33" s="508"/>
      <c r="E33" s="508"/>
      <c r="F33" s="508"/>
      <c r="G33" s="508"/>
      <c r="H33" s="508"/>
      <c r="I33" s="508"/>
      <c r="J33" s="509"/>
      <c r="K33" s="510"/>
      <c r="L33" s="510"/>
      <c r="M33" s="510"/>
      <c r="N33" s="510"/>
      <c r="O33" s="510"/>
      <c r="P33" s="510"/>
    </row>
    <row r="34" spans="1:18" ht="16.5" hidden="1" customHeight="1">
      <c r="A34" s="512"/>
      <c r="B34" s="508"/>
      <c r="C34" s="508"/>
      <c r="D34" s="508"/>
      <c r="E34" s="508"/>
      <c r="F34" s="508"/>
      <c r="G34" s="508"/>
      <c r="H34" s="508"/>
      <c r="I34" s="508"/>
      <c r="J34" s="509"/>
      <c r="K34" s="510"/>
      <c r="L34" s="510"/>
      <c r="M34" s="510"/>
      <c r="N34" s="510"/>
      <c r="O34" s="510"/>
      <c r="P34" s="510"/>
    </row>
    <row r="35" spans="1:18" ht="16.5" hidden="1" customHeight="1">
      <c r="A35" s="478"/>
      <c r="B35" s="479"/>
      <c r="C35" s="480"/>
      <c r="D35" s="480"/>
      <c r="E35" s="480"/>
      <c r="F35" s="480"/>
      <c r="G35" s="480"/>
      <c r="H35" s="480"/>
      <c r="I35" s="480"/>
      <c r="J35" s="480"/>
      <c r="K35" s="478"/>
      <c r="L35" s="480"/>
      <c r="M35" s="478"/>
      <c r="N35" s="480"/>
      <c r="O35" s="478"/>
      <c r="P35" s="480"/>
    </row>
    <row r="36" spans="1:18" ht="16.5" hidden="1" customHeight="1">
      <c r="A36" s="478"/>
      <c r="B36" s="479"/>
      <c r="C36" s="480"/>
      <c r="D36" s="480"/>
      <c r="E36" s="480"/>
      <c r="F36" s="480"/>
      <c r="G36" s="480"/>
      <c r="H36" s="480"/>
      <c r="I36" s="480"/>
      <c r="J36" s="480"/>
      <c r="K36" s="478"/>
      <c r="L36" s="480"/>
      <c r="M36" s="478"/>
      <c r="N36" s="480"/>
      <c r="O36" s="478"/>
      <c r="P36" s="480"/>
    </row>
    <row r="37" spans="1:18" ht="16.5" hidden="1" customHeight="1">
      <c r="A37" s="478"/>
      <c r="B37" s="479"/>
      <c r="C37" s="480"/>
      <c r="D37" s="480"/>
      <c r="E37" s="480"/>
      <c r="F37" s="478"/>
      <c r="G37" s="480"/>
      <c r="H37" s="478"/>
      <c r="I37" s="481"/>
      <c r="J37" s="480"/>
      <c r="K37" s="478"/>
      <c r="L37" s="480"/>
      <c r="M37" s="478"/>
      <c r="N37" s="480"/>
      <c r="O37" s="478"/>
      <c r="P37" s="480"/>
    </row>
    <row r="38" spans="1:18" ht="51" hidden="1" customHeight="1">
      <c r="A38" s="478"/>
      <c r="B38" s="479"/>
      <c r="C38" s="480"/>
      <c r="D38" s="480"/>
      <c r="E38" s="480"/>
      <c r="F38" s="478"/>
      <c r="G38" s="480"/>
      <c r="H38" s="478"/>
      <c r="I38" s="481"/>
      <c r="J38" s="480"/>
      <c r="K38" s="478"/>
      <c r="L38" s="480"/>
      <c r="M38" s="478"/>
      <c r="N38" s="480"/>
      <c r="O38" s="478"/>
      <c r="P38" s="480"/>
    </row>
    <row r="40" spans="1:18" ht="18">
      <c r="A40" s="541" t="s">
        <v>22</v>
      </c>
      <c r="O40" s="480" t="s">
        <v>60</v>
      </c>
      <c r="P40" s="479" t="s">
        <v>236</v>
      </c>
    </row>
    <row r="41" spans="1:18" ht="12.6" customHeight="1"/>
    <row r="42" spans="1:18" ht="15.75" thickBot="1"/>
    <row r="43" spans="1:18" ht="30.75" customHeight="1">
      <c r="A43" s="759" t="s">
        <v>3</v>
      </c>
      <c r="B43" s="762" t="s">
        <v>10</v>
      </c>
      <c r="C43" s="765" t="s">
        <v>73</v>
      </c>
      <c r="D43" s="766"/>
      <c r="E43" s="765" t="s">
        <v>217</v>
      </c>
      <c r="F43" s="766"/>
      <c r="G43" s="767" t="s">
        <v>30</v>
      </c>
      <c r="H43" s="762" t="s">
        <v>10</v>
      </c>
      <c r="I43" s="756" t="s">
        <v>196</v>
      </c>
      <c r="J43" s="757"/>
      <c r="K43" s="756" t="s">
        <v>46</v>
      </c>
      <c r="L43" s="757"/>
      <c r="M43" s="756" t="s">
        <v>26</v>
      </c>
      <c r="N43" s="757"/>
      <c r="O43" s="756" t="s">
        <v>69</v>
      </c>
      <c r="P43" s="758"/>
      <c r="Q43" s="431"/>
      <c r="R43" s="431"/>
    </row>
    <row r="44" spans="1:18" ht="15" customHeight="1">
      <c r="A44" s="760"/>
      <c r="B44" s="763"/>
      <c r="C44" s="513" t="s">
        <v>4</v>
      </c>
      <c r="D44" s="513" t="s">
        <v>0</v>
      </c>
      <c r="E44" s="513" t="s">
        <v>4</v>
      </c>
      <c r="F44" s="513" t="s">
        <v>0</v>
      </c>
      <c r="G44" s="768"/>
      <c r="H44" s="763"/>
      <c r="I44" s="513" t="s">
        <v>4</v>
      </c>
      <c r="J44" s="513" t="s">
        <v>0</v>
      </c>
      <c r="K44" s="514" t="s">
        <v>4</v>
      </c>
      <c r="L44" s="514" t="s">
        <v>0</v>
      </c>
      <c r="M44" s="514" t="s">
        <v>4</v>
      </c>
      <c r="N44" s="514" t="s">
        <v>0</v>
      </c>
      <c r="O44" s="514" t="s">
        <v>4</v>
      </c>
      <c r="P44" s="556" t="s">
        <v>0</v>
      </c>
      <c r="Q44" s="431"/>
      <c r="R44" s="431"/>
    </row>
    <row r="45" spans="1:18" ht="15" customHeight="1">
      <c r="A45" s="761"/>
      <c r="B45" s="764"/>
      <c r="C45" s="515" t="str">
        <f>'[1]USEC VIA SHA (AWE4)'!C10</f>
        <v>SUN</v>
      </c>
      <c r="D45" s="515" t="s">
        <v>5</v>
      </c>
      <c r="E45" s="515" t="s">
        <v>9</v>
      </c>
      <c r="F45" s="515" t="s">
        <v>8</v>
      </c>
      <c r="G45" s="769"/>
      <c r="H45" s="764"/>
      <c r="I45" s="516" t="s">
        <v>9</v>
      </c>
      <c r="J45" s="516" t="s">
        <v>8</v>
      </c>
      <c r="K45" s="517" t="s">
        <v>11</v>
      </c>
      <c r="L45" s="517" t="s">
        <v>7</v>
      </c>
      <c r="M45" s="517" t="s">
        <v>9</v>
      </c>
      <c r="N45" s="517" t="s">
        <v>8</v>
      </c>
      <c r="O45" s="517" t="s">
        <v>5</v>
      </c>
      <c r="P45" s="557" t="s">
        <v>6</v>
      </c>
      <c r="Q45" s="431"/>
      <c r="R45" s="431"/>
    </row>
    <row r="46" spans="1:18" s="432" customFormat="1" ht="19.5" customHeight="1">
      <c r="A46" s="310" t="s">
        <v>25</v>
      </c>
      <c r="B46" s="309" t="s">
        <v>239</v>
      </c>
      <c r="C46" s="311" t="s">
        <v>221</v>
      </c>
      <c r="D46" s="311" t="s">
        <v>222</v>
      </c>
      <c r="E46" s="311" t="s">
        <v>226</v>
      </c>
      <c r="F46" s="311" t="s">
        <v>227</v>
      </c>
      <c r="G46" s="562" t="s">
        <v>294</v>
      </c>
      <c r="H46" s="518" t="s">
        <v>295</v>
      </c>
      <c r="I46" s="547">
        <v>44850.416666666664</v>
      </c>
      <c r="J46" s="547">
        <v>44851.166666666664</v>
      </c>
      <c r="K46" s="547">
        <v>44882.5</v>
      </c>
      <c r="L46" s="563">
        <v>44883.75</v>
      </c>
      <c r="M46" s="547">
        <v>44885.5</v>
      </c>
      <c r="N46" s="563">
        <v>44886.5</v>
      </c>
      <c r="O46" s="547">
        <v>44887.708333333336</v>
      </c>
      <c r="P46" s="548">
        <v>44888.208333333336</v>
      </c>
    </row>
    <row r="47" spans="1:18" s="432" customFormat="1" ht="19.5" customHeight="1">
      <c r="A47" s="310" t="s">
        <v>240</v>
      </c>
      <c r="B47" s="309" t="s">
        <v>241</v>
      </c>
      <c r="C47" s="311" t="s">
        <v>234</v>
      </c>
      <c r="D47" s="311" t="s">
        <v>232</v>
      </c>
      <c r="E47" s="311" t="s">
        <v>242</v>
      </c>
      <c r="F47" s="311" t="s">
        <v>258</v>
      </c>
      <c r="G47" s="543" t="s">
        <v>393</v>
      </c>
      <c r="H47" s="518" t="s">
        <v>394</v>
      </c>
      <c r="I47" s="572">
        <v>44864.416666666664</v>
      </c>
      <c r="J47" s="555">
        <v>44865.166666666664</v>
      </c>
      <c r="K47" s="555">
        <v>44896.5</v>
      </c>
      <c r="L47" s="555">
        <v>44897.75</v>
      </c>
      <c r="M47" s="547">
        <v>44899.5</v>
      </c>
      <c r="N47" s="547">
        <v>44900.5</v>
      </c>
      <c r="O47" s="547">
        <v>44901.708333333336</v>
      </c>
      <c r="P47" s="548">
        <v>44902.208333333336</v>
      </c>
      <c r="Q47" s="519"/>
      <c r="R47" s="519"/>
    </row>
    <row r="48" spans="1:18" s="432" customFormat="1" ht="19.5" customHeight="1">
      <c r="A48" s="310" t="s">
        <v>325</v>
      </c>
      <c r="B48" s="309" t="s">
        <v>216</v>
      </c>
      <c r="C48" s="311" t="s">
        <v>235</v>
      </c>
      <c r="D48" s="311" t="s">
        <v>265</v>
      </c>
      <c r="E48" s="311" t="s">
        <v>244</v>
      </c>
      <c r="F48" s="311" t="s">
        <v>259</v>
      </c>
      <c r="G48" s="571" t="s">
        <v>395</v>
      </c>
      <c r="H48" s="518" t="s">
        <v>396</v>
      </c>
      <c r="I48" s="555">
        <v>44871.416666666664</v>
      </c>
      <c r="J48" s="555">
        <v>44872.166666666664</v>
      </c>
      <c r="K48" s="555">
        <v>44903.5</v>
      </c>
      <c r="L48" s="555">
        <v>44904.75</v>
      </c>
      <c r="M48" s="572">
        <v>44906.5</v>
      </c>
      <c r="N48" s="555">
        <v>44907.5</v>
      </c>
      <c r="O48" s="555">
        <v>44908.708333333336</v>
      </c>
      <c r="P48" s="555">
        <v>44909.208333333336</v>
      </c>
      <c r="Q48" s="519"/>
      <c r="R48" s="519"/>
    </row>
    <row r="49" spans="1:18" s="432" customFormat="1" ht="19.5" customHeight="1">
      <c r="A49" s="310" t="s">
        <v>326</v>
      </c>
      <c r="B49" s="309" t="s">
        <v>327</v>
      </c>
      <c r="C49" s="311" t="s">
        <v>248</v>
      </c>
      <c r="D49" s="311" t="s">
        <v>266</v>
      </c>
      <c r="E49" s="311" t="s">
        <v>246</v>
      </c>
      <c r="F49" s="311" t="s">
        <v>260</v>
      </c>
      <c r="G49" s="571" t="s">
        <v>397</v>
      </c>
      <c r="H49" s="518" t="s">
        <v>291</v>
      </c>
      <c r="I49" s="555">
        <v>44878.416666666664</v>
      </c>
      <c r="J49" s="555">
        <v>44879.166666666664</v>
      </c>
      <c r="K49" s="555">
        <v>44910.5</v>
      </c>
      <c r="L49" s="555">
        <v>44911.75</v>
      </c>
      <c r="M49" s="555">
        <v>44913.5</v>
      </c>
      <c r="N49" s="555">
        <v>44914.5</v>
      </c>
      <c r="O49" s="555">
        <v>44915.708333333336</v>
      </c>
      <c r="P49" s="555">
        <v>44916.208333333336</v>
      </c>
      <c r="Q49" s="519"/>
      <c r="R49" s="519"/>
    </row>
    <row r="50" spans="1:18" s="432" customFormat="1" ht="19.5" customHeight="1" thickBot="1">
      <c r="A50" s="310" t="s">
        <v>328</v>
      </c>
      <c r="B50" s="309" t="s">
        <v>228</v>
      </c>
      <c r="C50" s="311" t="s">
        <v>249</v>
      </c>
      <c r="D50" s="311" t="s">
        <v>267</v>
      </c>
      <c r="E50" s="311" t="s">
        <v>251</v>
      </c>
      <c r="F50" s="311" t="s">
        <v>261</v>
      </c>
      <c r="G50" s="573" t="s">
        <v>398</v>
      </c>
      <c r="H50" s="559" t="s">
        <v>399</v>
      </c>
      <c r="I50" s="558">
        <v>44885.416666666664</v>
      </c>
      <c r="J50" s="558">
        <v>44886.166666666664</v>
      </c>
      <c r="K50" s="558">
        <v>44917.5</v>
      </c>
      <c r="L50" s="582">
        <v>44918.75</v>
      </c>
      <c r="M50" s="558">
        <v>44920.5</v>
      </c>
      <c r="N50" s="558">
        <v>44921.5</v>
      </c>
      <c r="O50" s="558">
        <v>44922.708333333336</v>
      </c>
      <c r="P50" s="582">
        <v>44923.208333333336</v>
      </c>
      <c r="Q50" s="519"/>
      <c r="R50" s="519"/>
    </row>
    <row r="51" spans="1:18" ht="19.5" customHeight="1">
      <c r="A51" s="500"/>
      <c r="B51" s="520"/>
      <c r="C51" s="502"/>
      <c r="D51" s="502"/>
      <c r="E51" s="502"/>
      <c r="F51" s="502"/>
      <c r="I51" s="502"/>
      <c r="J51" s="502"/>
      <c r="K51" s="521"/>
      <c r="L51" s="502"/>
      <c r="M51" s="502"/>
      <c r="N51" s="502"/>
      <c r="O51" s="502"/>
      <c r="P51" s="502"/>
    </row>
    <row r="52" spans="1:18" ht="21">
      <c r="A52" s="408" t="s">
        <v>29</v>
      </c>
      <c r="B52" s="520"/>
      <c r="C52" s="502"/>
      <c r="D52" s="502"/>
      <c r="E52" s="522"/>
      <c r="F52" s="522"/>
      <c r="G52" s="522"/>
      <c r="H52" s="522"/>
      <c r="I52" s="503"/>
      <c r="J52" s="503"/>
      <c r="K52" s="502"/>
      <c r="L52" s="502"/>
      <c r="M52" s="502"/>
      <c r="N52" s="502"/>
      <c r="O52" s="502"/>
      <c r="P52" s="502"/>
      <c r="Q52" s="502"/>
      <c r="R52" s="502"/>
    </row>
    <row r="53" spans="1:18" ht="18">
      <c r="A53" s="478" t="s">
        <v>166</v>
      </c>
      <c r="B53" s="479"/>
      <c r="C53" s="480"/>
      <c r="D53" s="480"/>
      <c r="E53" s="480"/>
      <c r="F53" s="480"/>
      <c r="G53" s="480"/>
      <c r="H53" s="478"/>
      <c r="I53" s="480"/>
      <c r="J53" s="344" t="s">
        <v>164</v>
      </c>
      <c r="K53" s="478"/>
      <c r="L53" s="480"/>
      <c r="M53" s="478"/>
      <c r="N53" s="480"/>
    </row>
    <row r="54" spans="1:18" ht="18">
      <c r="A54" s="478" t="s">
        <v>155</v>
      </c>
      <c r="B54" s="479"/>
      <c r="C54" s="480"/>
      <c r="D54" s="480"/>
      <c r="E54" s="480"/>
      <c r="F54" s="480"/>
      <c r="G54" s="480"/>
      <c r="H54" s="478"/>
      <c r="I54" s="480"/>
      <c r="J54" s="344" t="s">
        <v>165</v>
      </c>
      <c r="K54" s="478"/>
      <c r="L54" s="480"/>
      <c r="M54" s="478"/>
      <c r="N54" s="480"/>
    </row>
    <row r="55" spans="1:18" ht="18">
      <c r="A55" s="478" t="s">
        <v>47</v>
      </c>
      <c r="B55" s="479"/>
      <c r="C55" s="480"/>
      <c r="D55" s="480"/>
      <c r="E55" s="480"/>
      <c r="F55" s="480"/>
      <c r="G55" s="480"/>
      <c r="H55" s="478"/>
      <c r="I55" s="480"/>
      <c r="J55" s="344" t="s">
        <v>170</v>
      </c>
      <c r="K55" s="478"/>
      <c r="L55" s="480"/>
      <c r="M55" s="478"/>
      <c r="N55" s="480"/>
    </row>
    <row r="56" spans="1:18" ht="18">
      <c r="A56" s="478" t="s">
        <v>20</v>
      </c>
      <c r="B56" s="479"/>
      <c r="C56" s="480"/>
      <c r="D56" s="480"/>
      <c r="E56" s="480"/>
      <c r="F56" s="480"/>
      <c r="G56" s="480" t="s">
        <v>194</v>
      </c>
      <c r="H56" s="478"/>
      <c r="I56" s="480"/>
      <c r="J56" s="344"/>
      <c r="K56" s="478"/>
      <c r="L56" s="480"/>
      <c r="M56" s="478"/>
      <c r="N56" s="480"/>
    </row>
    <row r="57" spans="1:18" ht="18">
      <c r="A57" s="478"/>
      <c r="B57" s="479"/>
      <c r="C57" s="480"/>
      <c r="D57" s="480"/>
      <c r="E57" s="480"/>
      <c r="F57" s="480"/>
      <c r="G57" s="480"/>
      <c r="H57" s="480"/>
      <c r="I57" s="480"/>
      <c r="J57" s="480"/>
      <c r="K57" s="478"/>
      <c r="L57" s="480"/>
      <c r="M57" s="478"/>
      <c r="N57" s="480"/>
      <c r="O57" s="478"/>
    </row>
    <row r="58" spans="1:18" ht="18">
      <c r="A58" s="523" t="s">
        <v>2</v>
      </c>
      <c r="B58" s="524"/>
      <c r="C58" s="525"/>
      <c r="D58" s="525"/>
      <c r="E58" s="526"/>
      <c r="F58" s="525"/>
      <c r="G58" s="526"/>
      <c r="H58" s="525"/>
      <c r="I58" s="527"/>
      <c r="J58" s="526"/>
    </row>
    <row r="59" spans="1:18" ht="18">
      <c r="A59" s="523"/>
      <c r="B59" s="524"/>
      <c r="C59" s="525"/>
      <c r="D59" s="525"/>
      <c r="E59" s="526"/>
      <c r="F59" s="525"/>
      <c r="G59" s="526"/>
      <c r="H59" s="525"/>
      <c r="I59" s="527"/>
      <c r="J59" s="526"/>
    </row>
    <row r="60" spans="1:18" ht="21">
      <c r="A60" s="528" t="s">
        <v>38</v>
      </c>
      <c r="B60" s="524"/>
      <c r="C60" s="525"/>
      <c r="D60" s="525"/>
      <c r="E60" s="526"/>
      <c r="F60" s="529"/>
      <c r="G60" s="526"/>
      <c r="H60" s="529"/>
      <c r="I60" s="530"/>
      <c r="J60" s="531"/>
    </row>
    <row r="61" spans="1:18" ht="17.25">
      <c r="A61" s="532" t="s">
        <v>202</v>
      </c>
      <c r="B61" s="533"/>
      <c r="C61" s="529"/>
      <c r="D61" s="529"/>
      <c r="E61" s="534"/>
      <c r="F61" s="535"/>
      <c r="G61" s="534"/>
      <c r="H61" s="535"/>
      <c r="I61" s="536"/>
      <c r="J61" s="526"/>
    </row>
    <row r="62" spans="1:18" ht="17.25">
      <c r="A62" s="532" t="s">
        <v>37</v>
      </c>
      <c r="B62" s="537"/>
      <c r="C62" s="535"/>
      <c r="D62" s="535"/>
      <c r="E62" s="536"/>
      <c r="G62" s="536"/>
      <c r="I62" s="538"/>
    </row>
    <row r="63" spans="1:18" ht="17.25">
      <c r="A63" s="532" t="s">
        <v>153</v>
      </c>
      <c r="B63" s="433"/>
      <c r="I63" s="538"/>
    </row>
  </sheetData>
  <mergeCells count="12">
    <mergeCell ref="O43:P43"/>
    <mergeCell ref="A43:A45"/>
    <mergeCell ref="B43:B45"/>
    <mergeCell ref="C43:D43"/>
    <mergeCell ref="E43:F43"/>
    <mergeCell ref="G43:G45"/>
    <mergeCell ref="H43:H45"/>
    <mergeCell ref="A2:K2"/>
    <mergeCell ref="A3:K3"/>
    <mergeCell ref="I43:J43"/>
    <mergeCell ref="K43:L43"/>
    <mergeCell ref="M43:N43"/>
  </mergeCells>
  <pageMargins left="0.22" right="0.19" top="0.43" bottom="0.75" header="0.3" footer="0.3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2:H37"/>
  <sheetViews>
    <sheetView showGridLines="0" view="pageBreakPreview" topLeftCell="A4" zoomScaleNormal="100" zoomScaleSheetLayoutView="100" workbookViewId="0">
      <selection activeCell="J15" sqref="J15"/>
    </sheetView>
  </sheetViews>
  <sheetFormatPr defaultColWidth="8.88671875" defaultRowHeight="15"/>
  <cols>
    <col min="1" max="1" width="31" style="225" customWidth="1"/>
    <col min="2" max="2" width="12.44140625" style="247" customWidth="1"/>
    <col min="3" max="3" width="17" style="225" customWidth="1"/>
    <col min="4" max="4" width="15.44140625" style="225" customWidth="1"/>
    <col min="5" max="5" width="15" style="225" customWidth="1"/>
    <col min="6" max="6" width="15.88671875" style="225" customWidth="1"/>
    <col min="7" max="7" width="16.77734375" style="225" customWidth="1"/>
    <col min="8" max="8" width="16.44140625" style="225" customWidth="1"/>
    <col min="9" max="16384" width="8.88671875" style="225"/>
  </cols>
  <sheetData>
    <row r="2" spans="1:8" s="262" customFormat="1" ht="32.25" customHeight="1">
      <c r="A2" s="608" t="s">
        <v>1</v>
      </c>
      <c r="B2" s="609"/>
      <c r="C2" s="609"/>
      <c r="D2" s="609"/>
      <c r="E2" s="609"/>
      <c r="F2" s="609"/>
    </row>
    <row r="3" spans="1:8" s="263" customFormat="1" ht="29.25">
      <c r="A3" s="610" t="s">
        <v>163</v>
      </c>
      <c r="B3" s="611"/>
      <c r="C3" s="611"/>
      <c r="D3" s="611"/>
      <c r="E3" s="611"/>
      <c r="F3" s="611"/>
    </row>
    <row r="4" spans="1:8" s="266" customFormat="1" ht="12.75" customHeight="1">
      <c r="A4" s="264"/>
      <c r="B4" s="265"/>
      <c r="C4" s="264"/>
      <c r="D4" s="264"/>
      <c r="E4" s="264"/>
      <c r="F4" s="264"/>
    </row>
    <row r="5" spans="1:8" s="262" customFormat="1" ht="21">
      <c r="A5" s="219" t="s">
        <v>22</v>
      </c>
      <c r="B5" s="612"/>
      <c r="C5" s="613"/>
      <c r="D5" s="613"/>
      <c r="E5" s="613"/>
      <c r="F5" s="613"/>
    </row>
    <row r="6" spans="1:8" s="268" customFormat="1" ht="17.25">
      <c r="A6" s="267"/>
      <c r="B6" s="237"/>
      <c r="C6" s="238"/>
      <c r="D6" s="238"/>
      <c r="E6" s="238"/>
      <c r="F6" s="238"/>
      <c r="G6" s="221" t="s">
        <v>59</v>
      </c>
      <c r="H6" s="261">
        <f ca="1">'MENU '!K8</f>
        <v>44823</v>
      </c>
    </row>
    <row r="7" spans="1:8" s="268" customFormat="1" ht="14.25">
      <c r="A7" s="267"/>
      <c r="B7" s="237"/>
      <c r="C7" s="238"/>
      <c r="D7" s="238"/>
      <c r="E7" s="238"/>
      <c r="F7" s="238"/>
    </row>
    <row r="8" spans="1:8" s="262" customFormat="1">
      <c r="A8" s="269"/>
      <c r="B8" s="270"/>
      <c r="C8" s="271"/>
      <c r="D8" s="271"/>
      <c r="E8" s="272"/>
      <c r="F8" s="273"/>
    </row>
    <row r="9" spans="1:8" s="262" customFormat="1" ht="15.75" thickBot="1">
      <c r="A9" s="269"/>
      <c r="B9" s="270"/>
      <c r="C9" s="271"/>
      <c r="D9" s="271"/>
      <c r="E9" s="272"/>
      <c r="F9" s="273"/>
    </row>
    <row r="10" spans="1:8" s="274" customFormat="1" ht="18.75" customHeight="1">
      <c r="A10" s="615" t="s">
        <v>3</v>
      </c>
      <c r="B10" s="617" t="s">
        <v>10</v>
      </c>
      <c r="C10" s="614" t="s">
        <v>73</v>
      </c>
      <c r="D10" s="614"/>
      <c r="E10" s="614" t="s">
        <v>17</v>
      </c>
      <c r="F10" s="614"/>
      <c r="G10" s="606" t="s">
        <v>197</v>
      </c>
      <c r="H10" s="607"/>
    </row>
    <row r="11" spans="1:8" s="274" customFormat="1" ht="15" customHeight="1">
      <c r="A11" s="616"/>
      <c r="B11" s="618"/>
      <c r="C11" s="201" t="s">
        <v>4</v>
      </c>
      <c r="D11" s="201" t="s">
        <v>0</v>
      </c>
      <c r="E11" s="202" t="s">
        <v>4</v>
      </c>
      <c r="F11" s="202" t="s">
        <v>0</v>
      </c>
      <c r="G11" s="201" t="s">
        <v>4</v>
      </c>
      <c r="H11" s="203" t="s">
        <v>0</v>
      </c>
    </row>
    <row r="12" spans="1:8" s="274" customFormat="1" ht="15" customHeight="1">
      <c r="A12" s="616"/>
      <c r="B12" s="618"/>
      <c r="C12" s="202" t="s">
        <v>11</v>
      </c>
      <c r="D12" s="202" t="s">
        <v>7</v>
      </c>
      <c r="E12" s="202" t="s">
        <v>8</v>
      </c>
      <c r="F12" s="202" t="s">
        <v>8</v>
      </c>
      <c r="G12" s="202" t="s">
        <v>6</v>
      </c>
      <c r="H12" s="204" t="s">
        <v>5</v>
      </c>
    </row>
    <row r="13" spans="1:8" s="274" customFormat="1" ht="15" customHeight="1">
      <c r="A13" s="616"/>
      <c r="B13" s="618"/>
      <c r="C13" s="205">
        <v>4.1666666666666664E-2</v>
      </c>
      <c r="D13" s="205">
        <v>4.1666666666666664E-2</v>
      </c>
      <c r="E13" s="205">
        <v>0.20833333333333334</v>
      </c>
      <c r="F13" s="205">
        <v>0.83333333333333337</v>
      </c>
      <c r="G13" s="205">
        <v>4.1666666666666664E-2</v>
      </c>
      <c r="H13" s="206">
        <v>0.125</v>
      </c>
    </row>
    <row r="14" spans="1:8" s="275" customFormat="1" ht="20.100000000000001" customHeight="1">
      <c r="A14" s="199" t="s">
        <v>220</v>
      </c>
      <c r="B14" s="212" t="s">
        <v>291</v>
      </c>
      <c r="C14" s="200" t="s">
        <v>223</v>
      </c>
      <c r="D14" s="200" t="s">
        <v>224</v>
      </c>
      <c r="E14" s="200" t="s">
        <v>225</v>
      </c>
      <c r="F14" s="200" t="s">
        <v>225</v>
      </c>
      <c r="G14" s="200" t="s">
        <v>258</v>
      </c>
      <c r="H14" s="200" t="s">
        <v>244</v>
      </c>
    </row>
    <row r="15" spans="1:8" s="275" customFormat="1" ht="20.100000000000001" customHeight="1">
      <c r="A15" s="199" t="s">
        <v>374</v>
      </c>
      <c r="B15" s="212" t="s">
        <v>291</v>
      </c>
      <c r="C15" s="200" t="s">
        <v>377</v>
      </c>
      <c r="D15" s="200" t="s">
        <v>229</v>
      </c>
      <c r="E15" s="200" t="s">
        <v>232</v>
      </c>
      <c r="F15" s="200" t="s">
        <v>232</v>
      </c>
      <c r="G15" s="200" t="s">
        <v>259</v>
      </c>
      <c r="H15" s="200" t="s">
        <v>246</v>
      </c>
    </row>
    <row r="16" spans="1:8" s="275" customFormat="1" ht="20.100000000000001" customHeight="1">
      <c r="A16" s="199" t="s">
        <v>200</v>
      </c>
      <c r="B16" s="212" t="s">
        <v>375</v>
      </c>
      <c r="C16" s="200" t="s">
        <v>230</v>
      </c>
      <c r="D16" s="200" t="s">
        <v>231</v>
      </c>
      <c r="E16" s="200" t="s">
        <v>265</v>
      </c>
      <c r="F16" s="200" t="s">
        <v>265</v>
      </c>
      <c r="G16" s="200" t="s">
        <v>260</v>
      </c>
      <c r="H16" s="200" t="s">
        <v>251</v>
      </c>
    </row>
    <row r="17" spans="1:8" s="275" customFormat="1" ht="20.100000000000001" customHeight="1">
      <c r="A17" s="199" t="s">
        <v>288</v>
      </c>
      <c r="B17" s="212" t="s">
        <v>376</v>
      </c>
      <c r="C17" s="200" t="s">
        <v>252</v>
      </c>
      <c r="D17" s="200" t="s">
        <v>243</v>
      </c>
      <c r="E17" s="200" t="s">
        <v>266</v>
      </c>
      <c r="F17" s="200" t="s">
        <v>266</v>
      </c>
      <c r="G17" s="200" t="s">
        <v>261</v>
      </c>
      <c r="H17" s="200" t="s">
        <v>269</v>
      </c>
    </row>
    <row r="18" spans="1:8" s="275" customFormat="1" ht="20.100000000000001" customHeight="1">
      <c r="A18" s="199" t="s">
        <v>289</v>
      </c>
      <c r="B18" s="212" t="s">
        <v>290</v>
      </c>
      <c r="C18" s="200" t="s">
        <v>253</v>
      </c>
      <c r="D18" s="200" t="s">
        <v>245</v>
      </c>
      <c r="E18" s="200" t="s">
        <v>267</v>
      </c>
      <c r="F18" s="200" t="s">
        <v>267</v>
      </c>
      <c r="G18" s="200" t="s">
        <v>270</v>
      </c>
      <c r="H18" s="200" t="s">
        <v>308</v>
      </c>
    </row>
    <row r="19" spans="1:8" s="275" customFormat="1" ht="20.100000000000001" customHeight="1">
      <c r="A19" s="199"/>
      <c r="B19" s="212"/>
      <c r="C19" s="200"/>
      <c r="D19" s="200"/>
      <c r="E19" s="200"/>
      <c r="F19" s="200"/>
      <c r="G19" s="200"/>
      <c r="H19" s="200"/>
    </row>
    <row r="20" spans="1:8" s="275" customFormat="1" ht="20.100000000000001" customHeight="1" thickBot="1"/>
    <row r="21" spans="1:8" ht="15" customHeight="1" thickTop="1">
      <c r="A21" s="231"/>
      <c r="B21" s="276"/>
      <c r="C21" s="277"/>
      <c r="D21" s="277"/>
      <c r="E21" s="277"/>
      <c r="F21" s="277"/>
    </row>
    <row r="22" spans="1:8">
      <c r="A22" s="236" t="s">
        <v>31</v>
      </c>
      <c r="B22" s="237"/>
      <c r="C22" s="238"/>
      <c r="D22" s="238"/>
      <c r="E22" s="238"/>
      <c r="F22" s="238"/>
    </row>
    <row r="23" spans="1:8">
      <c r="A23" s="278" t="s">
        <v>87</v>
      </c>
      <c r="B23" s="237"/>
      <c r="C23" s="238"/>
      <c r="D23" s="238"/>
      <c r="E23" s="238"/>
      <c r="F23" s="238"/>
    </row>
    <row r="24" spans="1:8" ht="18">
      <c r="A24" s="243" t="s">
        <v>29</v>
      </c>
      <c r="B24" s="237"/>
      <c r="C24" s="238"/>
      <c r="D24" s="238"/>
      <c r="E24" s="238"/>
      <c r="F24" s="238"/>
    </row>
    <row r="25" spans="1:8" ht="6" customHeight="1">
      <c r="A25" s="242"/>
      <c r="B25" s="240"/>
      <c r="C25" s="242"/>
      <c r="D25" s="242"/>
    </row>
    <row r="26" spans="1:8" ht="18">
      <c r="A26" s="245" t="s">
        <v>166</v>
      </c>
      <c r="B26" s="246"/>
      <c r="C26" s="244"/>
      <c r="D26" s="244"/>
      <c r="E26" s="244"/>
      <c r="F26" s="244"/>
      <c r="G26" s="245" t="s">
        <v>161</v>
      </c>
      <c r="H26" s="245"/>
    </row>
    <row r="27" spans="1:8" ht="18">
      <c r="A27" s="245" t="s">
        <v>75</v>
      </c>
      <c r="B27" s="246"/>
      <c r="C27" s="244"/>
      <c r="D27" s="244"/>
      <c r="E27" s="244"/>
      <c r="F27" s="244"/>
      <c r="G27" s="245" t="s">
        <v>162</v>
      </c>
      <c r="H27" s="245"/>
    </row>
    <row r="28" spans="1:8" ht="18">
      <c r="A28" s="245" t="s">
        <v>47</v>
      </c>
      <c r="B28" s="246"/>
      <c r="C28" s="244"/>
      <c r="D28" s="244"/>
      <c r="E28" s="244"/>
      <c r="F28" s="245"/>
      <c r="G28" s="245" t="s">
        <v>52</v>
      </c>
      <c r="H28" s="245"/>
    </row>
    <row r="29" spans="1:8" ht="18">
      <c r="A29" s="245" t="s">
        <v>20</v>
      </c>
      <c r="B29" s="246"/>
      <c r="C29" s="244"/>
      <c r="D29" s="244"/>
      <c r="E29" s="244"/>
      <c r="F29" s="245"/>
      <c r="G29" s="245" t="s">
        <v>160</v>
      </c>
      <c r="H29" s="245"/>
    </row>
    <row r="30" spans="1:8" ht="21">
      <c r="A30" s="224"/>
      <c r="F30" s="224"/>
    </row>
    <row r="31" spans="1:8" ht="18">
      <c r="A31" s="248" t="s">
        <v>2</v>
      </c>
      <c r="B31" s="249"/>
      <c r="C31" s="250"/>
      <c r="D31" s="250"/>
      <c r="E31" s="279"/>
      <c r="F31" s="280"/>
    </row>
    <row r="32" spans="1:8" ht="11.25" customHeight="1">
      <c r="A32" s="248"/>
      <c r="B32" s="249"/>
      <c r="C32" s="250"/>
      <c r="D32" s="250"/>
      <c r="E32" s="279"/>
      <c r="F32" s="280"/>
    </row>
    <row r="33" spans="1:6" ht="21">
      <c r="A33" s="252" t="s">
        <v>38</v>
      </c>
      <c r="B33" s="249"/>
      <c r="C33" s="250"/>
      <c r="D33" s="250"/>
      <c r="E33" s="279"/>
      <c r="F33" s="256"/>
    </row>
    <row r="34" spans="1:6" ht="4.5" customHeight="1">
      <c r="A34" s="281"/>
      <c r="B34" s="255"/>
      <c r="C34" s="256"/>
      <c r="D34" s="256"/>
      <c r="E34" s="282"/>
      <c r="F34" s="256"/>
    </row>
    <row r="35" spans="1:6" ht="17.25">
      <c r="A35" s="254" t="str">
        <f>'MENU '!A33:M33</f>
        <v>ADDRESS : SU17 TOWER - 05 HO BIEU CHANH STREET, 11 WARD, PHU NHUAN DISTRICT, HO CHI MINH CITY, VIETNAM</v>
      </c>
      <c r="B35" s="255"/>
      <c r="C35" s="256"/>
      <c r="D35" s="256"/>
      <c r="E35" s="282"/>
      <c r="F35" s="259"/>
    </row>
    <row r="36" spans="1:6" ht="17.25">
      <c r="A36" s="254" t="str">
        <f>'MENU '!A34:M34</f>
        <v xml:space="preserve">TEL : 84.8.38290000          FAX : 84.8. 39307268 </v>
      </c>
      <c r="B36" s="258"/>
      <c r="C36" s="259"/>
      <c r="D36" s="259"/>
      <c r="E36" s="283"/>
    </row>
    <row r="37" spans="1:6" ht="17.25">
      <c r="A37" s="254" t="str">
        <f>'MENU '!A35:M35</f>
        <v>EMAIL : SGN.ATD.CUS@COSCON.COM</v>
      </c>
    </row>
  </sheetData>
  <customSheetViews>
    <customSheetView guid="{D3B64EEC-2051-42EE-AFD0-F544EA33A53F}" showPageBreaks="1" showGridLines="0" printArea="1" topLeftCell="A7">
      <selection activeCell="F6" sqref="F6"/>
      <pageMargins left="0.25" right="0.25" top="0.55000000000000004" bottom="0.09" header="0.15" footer="0"/>
      <printOptions horizontalCentered="1"/>
      <pageSetup paperSize="9" scale="81" orientation="landscape" r:id="rId1"/>
      <headerFooter alignWithMargins="0"/>
    </customSheetView>
    <customSheetView guid="{2D64A94D-C66C-4FD3-8201-7F642E1B0F95}" showPageBreaks="1" showGridLines="0" printArea="1" topLeftCell="A10">
      <selection activeCell="E16" sqref="E16"/>
      <pageMargins left="0.25" right="0.25" top="0.55000000000000004" bottom="0.09" header="0.15" footer="0"/>
      <printOptions horizontalCentered="1"/>
      <pageSetup paperSize="9" scale="81" orientation="landscape" r:id="rId2"/>
      <headerFooter alignWithMargins="0"/>
    </customSheetView>
    <customSheetView guid="{140AC828-B0B4-4080-A982-6C42C4E5121D}" showPageBreaks="1" showGridLines="0" printArea="1" topLeftCell="A25">
      <selection activeCell="B5" sqref="B5:F5"/>
      <pageMargins left="0.25" right="0.25" top="0.55000000000000004" bottom="0.09" header="0.15" footer="0"/>
      <printOptions horizontalCentered="1"/>
      <pageSetup paperSize="9" scale="81" orientation="landscape" r:id="rId3"/>
      <headerFooter alignWithMargins="0"/>
    </customSheetView>
    <customSheetView guid="{ACAAE18C-D451-4EA3-B25E-F36B6EE1CDDA}" showGridLines="0" topLeftCell="A5">
      <selection activeCell="E15" sqref="E15"/>
      <pageMargins left="0.25" right="0.25" top="0.55000000000000004" bottom="0.09" header="0.15" footer="0"/>
      <printOptions horizontalCentered="1"/>
      <pageSetup paperSize="9" scale="81" orientation="landscape" r:id="rId4"/>
      <headerFooter alignWithMargins="0"/>
    </customSheetView>
    <customSheetView guid="{29110A68-3EC6-4A67-B2F4-C5B07F9C3888}" showPageBreaks="1" showGridLines="0" printArea="1" view="pageBreakPreview">
      <selection activeCell="G14" sqref="G14"/>
      <pageMargins left="0.25" right="0.25" top="0.55000000000000004" bottom="0.09" header="0.15" footer="0"/>
      <printOptions horizontalCentered="1"/>
      <pageSetup paperSize="9" scale="81" orientation="landscape" r:id="rId5"/>
      <headerFooter alignWithMargins="0"/>
    </customSheetView>
    <customSheetView guid="{7F4599E1-7724-459F-9FCF-D7ED51D3A092}" showPageBreaks="1" showGridLines="0" printArea="1" hiddenColumns="1" view="pageBreakPreview" topLeftCell="A4">
      <selection activeCell="A14" sqref="A14:H14"/>
      <pageMargins left="0.25" right="0.25" top="0.55000000000000004" bottom="0.09" header="0.15" footer="0"/>
      <printOptions horizontalCentered="1"/>
      <pageSetup paperSize="9" scale="81" orientation="landscape" r:id="rId6"/>
      <headerFooter alignWithMargins="0"/>
    </customSheetView>
    <customSheetView guid="{9BD9C074-40C7-4DEF-A2BD-D9FC2E0C67A7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7"/>
      <headerFooter alignWithMargins="0"/>
    </customSheetView>
    <customSheetView guid="{66D3A9EB-F894-4E92-AAA1-D172D6B95E05}" showPageBreaks="1" showGridLines="0" printArea="1" view="pageBreakPreview">
      <selection activeCell="J20" sqref="J20"/>
      <pageMargins left="0.25" right="0.25" top="0.55000000000000004" bottom="0.09" header="0.15" footer="0"/>
      <printOptions horizontalCentered="1"/>
      <pageSetup paperSize="9" scale="81" orientation="landscape" r:id="rId8"/>
      <headerFooter alignWithMargins="0"/>
    </customSheetView>
    <customSheetView guid="{91AC30DE-1D40-4709-B1FA-6F0FA378251B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9"/>
      <headerFooter alignWithMargins="0"/>
    </customSheetView>
    <customSheetView guid="{F1738DBA-4A86-4E4E-8AA2-B6B2804E8CE9}" showPageBreaks="1" showGridLines="0" printArea="1" hiddenColumns="1" view="pageBreakPreview" topLeftCell="A4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10"/>
      <headerFooter alignWithMargins="0"/>
    </customSheetView>
    <customSheetView guid="{5618DD8E-698B-41B5-8163-9804A8A834E2}" showPageBreaks="1" showGridLines="0" printArea="1" view="pageBreakPreview" topLeftCell="A7">
      <selection activeCell="A17" sqref="A17:XFD20"/>
      <pageMargins left="0.25" right="0.25" top="0.55000000000000004" bottom="0.09" header="0.15" footer="0"/>
      <printOptions horizontalCentered="1"/>
      <pageSetup paperSize="9" scale="81" orientation="landscape" r:id="rId11"/>
      <headerFooter alignWithMargins="0"/>
    </customSheetView>
    <customSheetView guid="{9CCF10E2-92C0-49B0-AF99-307DE301C06F}" showPageBreaks="1" showGridLines="0" printArea="1" view="pageBreakPreview" topLeftCell="A7">
      <selection activeCell="A29" sqref="A29"/>
      <pageMargins left="0.25" right="0.25" top="0.55000000000000004" bottom="0.09" header="0.15" footer="0"/>
      <printOptions horizontalCentered="1"/>
      <pageSetup paperSize="9" scale="81" orientation="landscape" r:id="rId12"/>
      <headerFooter alignWithMargins="0"/>
    </customSheetView>
    <customSheetView guid="{6B137BBA-28F2-4177-ADEF-B1D1878767AC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70" orientation="landscape" r:id="rId13"/>
      <headerFooter alignWithMargins="0"/>
    </customSheetView>
    <customSheetView guid="{3675219B-151D-4A83-95AF-6CA1D823DF91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81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15"/>
      <headerFooter alignWithMargins="0"/>
    </customSheetView>
    <customSheetView guid="{9BFCC6BA-6181-4FB6-AF72-B0E6954AA9A0}" showPageBreaks="1" showGridLines="0" printArea="1" view="pageBreakPreview">
      <selection activeCell="C17" sqref="C17:L17"/>
      <pageMargins left="0.25" right="0.25" top="0.55000000000000004" bottom="0.09" header="0.15" footer="0"/>
      <printOptions horizontalCentered="1"/>
      <pageSetup paperSize="9" scale="81" orientation="landscape" r:id="rId16"/>
      <headerFooter alignWithMargins="0"/>
    </customSheetView>
    <customSheetView guid="{7044E850-A5C6-4247-BE4D-DC6D0F8B87FE}" showPageBreaks="1" showGridLines="0" printArea="1" view="pageBreakPreview" topLeftCell="A4">
      <selection activeCell="F20" sqref="F20"/>
      <pageMargins left="0.25" right="0.25" top="0.55000000000000004" bottom="0.09" header="0.15" footer="0"/>
      <printOptions horizontalCentered="1"/>
      <pageSetup paperSize="9" scale="81" orientation="landscape" r:id="rId17"/>
      <headerFooter alignWithMargins="0"/>
    </customSheetView>
    <customSheetView guid="{D63838BE-F230-4BC1-8CFF-567D02D6527C}" showPageBreaks="1" showGridLines="0" printArea="1" hiddenColumns="1" view="pageBreakPreview">
      <selection activeCell="I14" sqref="I14:J18"/>
      <pageMargins left="0.25" right="0.25" top="0.55000000000000004" bottom="0.09" header="0.15" footer="0"/>
      <printOptions horizontalCentered="1"/>
      <pageSetup paperSize="9" scale="81" orientation="landscape" r:id="rId18"/>
      <headerFooter alignWithMargins="0"/>
    </customSheetView>
    <customSheetView guid="{20B682CD-B38B-44EE-8FE8-229DDCE8B959}" showPageBreaks="1" showGridLines="0" printArea="1" hiddenColumns="1" view="pageBreakPreview">
      <selection activeCell="C21" sqref="C21"/>
      <pageMargins left="0.25" right="0.25" top="0.55000000000000004" bottom="0.09" header="0.15" footer="0"/>
      <printOptions horizontalCentered="1"/>
      <pageSetup paperSize="9" scale="81" orientation="landscape" r:id="rId19"/>
      <headerFooter alignWithMargins="0"/>
    </customSheetView>
    <customSheetView guid="{3D6738E3-A45A-4638-AB53-C4FC5C66BC2D}" showPageBreaks="1" showGridLines="0" printArea="1" view="pageBreakPreview" topLeftCell="A6">
      <selection activeCell="E6" sqref="E1:F1048576"/>
      <pageMargins left="0.25" right="0.25" top="0.55000000000000004" bottom="0.09" header="0.15" footer="0"/>
      <printOptions horizontalCentered="1"/>
      <pageSetup paperSize="9" scale="81" orientation="landscape" r:id="rId20"/>
      <headerFooter alignWithMargins="0"/>
    </customSheetView>
    <customSheetView guid="{D4ABD959-335C-45EC-87BE-C9BA377F0497}" showPageBreaks="1" showGridLines="0" printArea="1" view="pageBreakPreview" topLeftCell="A6">
      <selection activeCell="A40" sqref="A40"/>
      <pageMargins left="0.25" right="0.25" top="0.55000000000000004" bottom="0.09" header="0.15" footer="0"/>
      <printOptions horizontalCentered="1"/>
      <pageSetup paperSize="9" scale="81" orientation="landscape" r:id="rId21"/>
      <headerFooter alignWithMargins="0"/>
    </customSheetView>
    <customSheetView guid="{0AC86E81-06EB-4896-B1CE-C91766AC0986}" showPageBreaks="1" showGridLines="0" printArea="1" view="pageBreakPreview">
      <selection activeCell="B7" sqref="B7"/>
      <pageMargins left="0.25" right="0.25" top="0.55000000000000004" bottom="0.09" header="0.15" footer="0"/>
      <printOptions horizontalCentered="1"/>
      <pageSetup paperSize="9" scale="81" orientation="landscape" r:id="rId22"/>
      <headerFooter alignWithMargins="0"/>
    </customSheetView>
    <customSheetView guid="{ECFF03AA-9995-49FD-8675-E9EB89E20521}" showPageBreaks="1" showGridLines="0" printArea="1" view="pageBreakPreview">
      <selection activeCell="F14" sqref="F14"/>
      <pageMargins left="0.25" right="0.25" top="0.55000000000000004" bottom="0.09" header="0.15" footer="0"/>
      <printOptions horizontalCentered="1"/>
      <pageSetup paperSize="9" scale="81" orientation="landscape" r:id="rId23"/>
      <headerFooter alignWithMargins="0"/>
    </customSheetView>
    <customSheetView guid="{94144FE1-E98D-468C-A0B0-A5E0B5B10077}" showPageBreaks="1" showGridLines="0" printArea="1" view="pageBreakPreview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24"/>
      <headerFooter alignWithMargins="0"/>
    </customSheetView>
    <customSheetView guid="{ADCEEF57-9D23-4D32-B0E6-992B8F8AD223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25"/>
      <headerFooter alignWithMargins="0"/>
    </customSheetView>
    <customSheetView guid="{40DFF96E-92BB-45DA-BA74-CB1455376A13}" showPageBreaks="1" showGridLines="0" printArea="1" topLeftCell="A11">
      <selection activeCell="E15" sqref="E15"/>
      <pageMargins left="0.25" right="0.25" top="0.55000000000000004" bottom="0.09" header="0.15" footer="0"/>
      <printOptions horizontalCentered="1"/>
      <pageSetup paperSize="9" scale="81" orientation="landscape" r:id="rId26"/>
      <headerFooter alignWithMargins="0"/>
    </customSheetView>
    <customSheetView guid="{A4B47967-7288-4EFC-B3A3-156A4AF2D0DB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27"/>
      <headerFooter alignWithMargins="0"/>
    </customSheetView>
    <customSheetView guid="{54F15ED5-B27A-4DBB-8BA7-57936CB1CCEF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28"/>
      <headerFooter alignWithMargins="0"/>
    </customSheetView>
    <customSheetView guid="{188062B0-E126-47F1-9B33-F0D0CC2D5AA6}" showPageBreaks="1" showGridLines="0" printArea="1" view="pageBreakPreview">
      <selection activeCell="G5" sqref="G5"/>
      <pageMargins left="0.25" right="0.25" top="0.55000000000000004" bottom="0.09" header="0.15" footer="0"/>
      <printOptions horizontalCentered="1"/>
      <pageSetup paperSize="9" scale="81" orientation="landscape" r:id="rId29"/>
      <headerFooter alignWithMargins="0"/>
    </customSheetView>
  </customSheetViews>
  <mergeCells count="8">
    <mergeCell ref="G10:H10"/>
    <mergeCell ref="A2:F2"/>
    <mergeCell ref="A3:F3"/>
    <mergeCell ref="B5:F5"/>
    <mergeCell ref="C10:D10"/>
    <mergeCell ref="E10:F10"/>
    <mergeCell ref="A10:A13"/>
    <mergeCell ref="B10:B13"/>
  </mergeCells>
  <phoneticPr fontId="29" type="noConversion"/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81" orientation="landscape" r:id="rId30"/>
  <headerFooter alignWithMargins="0"/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2:L35"/>
  <sheetViews>
    <sheetView showGridLines="0" tabSelected="1" view="pageBreakPreview" topLeftCell="A4" zoomScaleNormal="100" zoomScaleSheetLayoutView="100" workbookViewId="0">
      <selection activeCell="F24" sqref="F24"/>
    </sheetView>
  </sheetViews>
  <sheetFormatPr defaultColWidth="9" defaultRowHeight="15"/>
  <cols>
    <col min="1" max="1" width="30.44140625" style="227" customWidth="1"/>
    <col min="2" max="2" width="13.88671875" style="227" customWidth="1"/>
    <col min="3" max="9" width="12.109375" style="227" customWidth="1"/>
    <col min="10" max="10" width="17.88671875" style="227" customWidth="1"/>
    <col min="11" max="11" width="9.109375" style="227" bestFit="1" customWidth="1"/>
    <col min="12" max="12" width="12.44140625" style="227" bestFit="1" customWidth="1"/>
    <col min="13" max="16384" width="9" style="227"/>
  </cols>
  <sheetData>
    <row r="2" spans="1:12" s="215" customFormat="1" ht="32.25" customHeight="1">
      <c r="A2" s="620" t="s">
        <v>1</v>
      </c>
      <c r="B2" s="620"/>
      <c r="C2" s="620"/>
      <c r="D2" s="620"/>
      <c r="E2" s="620"/>
      <c r="F2" s="620"/>
      <c r="G2" s="620"/>
      <c r="H2" s="620"/>
      <c r="I2" s="620"/>
      <c r="J2" s="620"/>
    </row>
    <row r="3" spans="1:12" s="216" customFormat="1" ht="29.25">
      <c r="A3" s="619" t="s">
        <v>43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</row>
    <row r="4" spans="1:12" s="218" customFormat="1" ht="15" customHeight="1">
      <c r="A4" s="217"/>
      <c r="B4" s="217"/>
      <c r="C4" s="217"/>
    </row>
    <row r="5" spans="1:12" s="218" customFormat="1" ht="18">
      <c r="A5" s="219" t="s">
        <v>22</v>
      </c>
      <c r="B5" s="217"/>
      <c r="C5" s="217"/>
      <c r="H5" s="220"/>
      <c r="I5" s="221" t="s">
        <v>59</v>
      </c>
      <c r="J5" s="261">
        <f ca="1">'LGB DIRECT (SEA)'!H6</f>
        <v>44823</v>
      </c>
    </row>
    <row r="6" spans="1:12" s="218" customFormat="1" ht="9" customHeight="1">
      <c r="A6" s="222"/>
      <c r="B6" s="223"/>
    </row>
    <row r="7" spans="1:12" ht="13.5" customHeight="1" thickBot="1">
      <c r="A7" s="224"/>
      <c r="B7" s="225"/>
      <c r="C7" s="225"/>
      <c r="D7" s="225"/>
      <c r="E7" s="225"/>
      <c r="F7" s="225"/>
      <c r="G7" s="226"/>
      <c r="H7" s="224"/>
      <c r="I7" s="224"/>
      <c r="J7" s="225"/>
    </row>
    <row r="8" spans="1:12" s="228" customFormat="1" ht="19.5" customHeight="1">
      <c r="A8" s="621" t="s">
        <v>3</v>
      </c>
      <c r="B8" s="623" t="s">
        <v>10</v>
      </c>
      <c r="C8" s="625" t="s">
        <v>183</v>
      </c>
      <c r="D8" s="625"/>
      <c r="E8" s="627" t="s">
        <v>25</v>
      </c>
      <c r="F8" s="628"/>
      <c r="G8" s="625" t="s">
        <v>44</v>
      </c>
      <c r="H8" s="625"/>
      <c r="I8" s="625" t="s">
        <v>24</v>
      </c>
      <c r="J8" s="626"/>
    </row>
    <row r="9" spans="1:12" s="229" customFormat="1" ht="14.25" customHeight="1">
      <c r="A9" s="622"/>
      <c r="B9" s="624"/>
      <c r="C9" s="207" t="s">
        <v>4</v>
      </c>
      <c r="D9" s="207" t="s">
        <v>0</v>
      </c>
      <c r="E9" s="207" t="s">
        <v>4</v>
      </c>
      <c r="F9" s="207" t="s">
        <v>0</v>
      </c>
      <c r="G9" s="207" t="s">
        <v>4</v>
      </c>
      <c r="H9" s="207" t="s">
        <v>0</v>
      </c>
      <c r="I9" s="207" t="s">
        <v>4</v>
      </c>
      <c r="J9" s="208" t="s">
        <v>0</v>
      </c>
    </row>
    <row r="10" spans="1:12" s="229" customFormat="1" ht="14.25" customHeight="1">
      <c r="A10" s="622"/>
      <c r="B10" s="624"/>
      <c r="C10" s="207" t="s">
        <v>11</v>
      </c>
      <c r="D10" s="207" t="s">
        <v>7</v>
      </c>
      <c r="E10" s="207" t="s">
        <v>5</v>
      </c>
      <c r="F10" s="207" t="s">
        <v>6</v>
      </c>
      <c r="G10" s="207" t="s">
        <v>11</v>
      </c>
      <c r="H10" s="207" t="s">
        <v>8</v>
      </c>
      <c r="I10" s="207" t="s">
        <v>5</v>
      </c>
      <c r="J10" s="208" t="s">
        <v>7</v>
      </c>
    </row>
    <row r="11" spans="1:12" s="229" customFormat="1" ht="14.25" customHeight="1">
      <c r="A11" s="622"/>
      <c r="B11" s="624"/>
      <c r="C11" s="213">
        <v>0.5</v>
      </c>
      <c r="D11" s="213">
        <v>0.75</v>
      </c>
      <c r="E11" s="213">
        <v>0.70833333333333337</v>
      </c>
      <c r="F11" s="213">
        <v>0.625</v>
      </c>
      <c r="G11" s="213">
        <v>0.75</v>
      </c>
      <c r="H11" s="213">
        <v>0.16666666666666666</v>
      </c>
      <c r="I11" s="213">
        <v>0.75</v>
      </c>
      <c r="J11" s="214">
        <v>0.16666666666666666</v>
      </c>
    </row>
    <row r="12" spans="1:12" s="215" customFormat="1" ht="18.75" customHeight="1">
      <c r="A12" s="209" t="s">
        <v>378</v>
      </c>
      <c r="B12" s="210" t="s">
        <v>383</v>
      </c>
      <c r="C12" s="211" t="s">
        <v>223</v>
      </c>
      <c r="D12" s="211" t="s">
        <v>224</v>
      </c>
      <c r="E12" s="211" t="s">
        <v>226</v>
      </c>
      <c r="F12" s="211" t="s">
        <v>227</v>
      </c>
      <c r="G12" s="211" t="s">
        <v>258</v>
      </c>
      <c r="H12" s="211" t="s">
        <v>266</v>
      </c>
      <c r="I12" s="211" t="s">
        <v>198</v>
      </c>
      <c r="J12" s="211" t="s">
        <v>198</v>
      </c>
      <c r="L12" s="230"/>
    </row>
    <row r="13" spans="1:12" s="215" customFormat="1" ht="18.75" customHeight="1">
      <c r="A13" s="209" t="s">
        <v>379</v>
      </c>
      <c r="B13" s="210" t="s">
        <v>384</v>
      </c>
      <c r="C13" s="211" t="s">
        <v>230</v>
      </c>
      <c r="D13" s="211" t="s">
        <v>231</v>
      </c>
      <c r="E13" s="211" t="s">
        <v>242</v>
      </c>
      <c r="F13" s="211" t="s">
        <v>258</v>
      </c>
      <c r="G13" s="211" t="s">
        <v>260</v>
      </c>
      <c r="H13" s="211" t="s">
        <v>268</v>
      </c>
      <c r="I13" s="211" t="s">
        <v>198</v>
      </c>
      <c r="J13" s="211" t="s">
        <v>198</v>
      </c>
      <c r="L13" s="230"/>
    </row>
    <row r="14" spans="1:12" s="215" customFormat="1" ht="18.75" customHeight="1">
      <c r="A14" s="209" t="s">
        <v>380</v>
      </c>
      <c r="B14" s="210" t="s">
        <v>385</v>
      </c>
      <c r="C14" s="211" t="s">
        <v>252</v>
      </c>
      <c r="D14" s="211" t="s">
        <v>243</v>
      </c>
      <c r="E14" s="211" t="s">
        <v>244</v>
      </c>
      <c r="F14" s="211" t="s">
        <v>259</v>
      </c>
      <c r="G14" s="211" t="s">
        <v>261</v>
      </c>
      <c r="H14" s="211" t="s">
        <v>317</v>
      </c>
      <c r="I14" s="211" t="s">
        <v>198</v>
      </c>
      <c r="J14" s="211" t="s">
        <v>198</v>
      </c>
      <c r="L14" s="230"/>
    </row>
    <row r="15" spans="1:12" s="215" customFormat="1" ht="18.75" customHeight="1">
      <c r="A15" s="284" t="s">
        <v>381</v>
      </c>
      <c r="B15" s="285" t="s">
        <v>386</v>
      </c>
      <c r="C15" s="286" t="s">
        <v>253</v>
      </c>
      <c r="D15" s="286" t="s">
        <v>245</v>
      </c>
      <c r="E15" s="286" t="s">
        <v>246</v>
      </c>
      <c r="F15" s="286" t="s">
        <v>260</v>
      </c>
      <c r="G15" s="286" t="s">
        <v>270</v>
      </c>
      <c r="H15" s="286" t="s">
        <v>307</v>
      </c>
      <c r="I15" s="286" t="s">
        <v>198</v>
      </c>
      <c r="J15" s="286" t="s">
        <v>198</v>
      </c>
      <c r="L15" s="230"/>
    </row>
    <row r="16" spans="1:12" s="287" customFormat="1" ht="18.75" customHeight="1">
      <c r="A16" s="289" t="s">
        <v>382</v>
      </c>
      <c r="B16" s="539" t="s">
        <v>387</v>
      </c>
      <c r="C16" s="211" t="s">
        <v>254</v>
      </c>
      <c r="D16" s="211" t="s">
        <v>247</v>
      </c>
      <c r="E16" s="211" t="s">
        <v>251</v>
      </c>
      <c r="F16" s="211" t="s">
        <v>261</v>
      </c>
      <c r="G16" s="211" t="s">
        <v>309</v>
      </c>
      <c r="H16" s="211" t="s">
        <v>322</v>
      </c>
      <c r="I16" s="286" t="s">
        <v>198</v>
      </c>
      <c r="J16" s="286" t="s">
        <v>198</v>
      </c>
      <c r="L16" s="288"/>
    </row>
    <row r="17" spans="1:12" s="215" customFormat="1" ht="18.75" customHeight="1" thickBot="1">
      <c r="J17" s="233"/>
      <c r="L17" s="230"/>
    </row>
    <row r="18" spans="1:12" s="215" customFormat="1" ht="18.75" customHeight="1" thickTop="1">
      <c r="A18" s="231"/>
      <c r="B18" s="232"/>
      <c r="C18" s="233"/>
      <c r="D18" s="233"/>
      <c r="E18" s="233"/>
      <c r="F18" s="233"/>
      <c r="G18" s="233"/>
      <c r="H18" s="233"/>
      <c r="I18" s="233"/>
      <c r="J18" s="233"/>
      <c r="L18" s="230"/>
    </row>
    <row r="19" spans="1:12" ht="13.5" customHeight="1">
      <c r="A19" s="234"/>
      <c r="B19" s="235"/>
      <c r="C19" s="233"/>
      <c r="D19" s="233"/>
      <c r="E19" s="233"/>
      <c r="F19" s="233"/>
      <c r="G19" s="233"/>
      <c r="H19" s="233"/>
      <c r="I19" s="238"/>
      <c r="J19" s="238"/>
    </row>
    <row r="20" spans="1:12" ht="13.5" customHeight="1">
      <c r="A20" s="236" t="s">
        <v>31</v>
      </c>
      <c r="B20" s="237"/>
      <c r="C20" s="238"/>
      <c r="D20" s="238"/>
      <c r="E20" s="238"/>
      <c r="F20" s="238"/>
      <c r="G20" s="238"/>
      <c r="H20" s="238"/>
      <c r="I20" s="225"/>
      <c r="J20" s="225"/>
    </row>
    <row r="21" spans="1:12" ht="13.5" customHeight="1">
      <c r="A21" s="239" t="s">
        <v>85</v>
      </c>
      <c r="B21" s="240"/>
      <c r="C21" s="241"/>
      <c r="D21" s="242"/>
      <c r="E21" s="242"/>
      <c r="F21" s="242"/>
      <c r="G21" s="225"/>
      <c r="H21" s="225"/>
      <c r="I21" s="225"/>
      <c r="J21" s="225"/>
    </row>
    <row r="22" spans="1:12" s="228" customFormat="1" ht="19.5" customHeight="1">
      <c r="A22" s="239" t="s">
        <v>86</v>
      </c>
      <c r="B22" s="240"/>
      <c r="C22" s="242"/>
      <c r="D22" s="242"/>
      <c r="E22" s="242"/>
      <c r="F22" s="242"/>
      <c r="G22" s="225"/>
      <c r="H22" s="225"/>
      <c r="I22" s="229"/>
      <c r="J22" s="225"/>
    </row>
    <row r="23" spans="1:12" s="229" customFormat="1" ht="14.25" customHeight="1">
      <c r="I23" s="225"/>
      <c r="J23" s="244"/>
    </row>
    <row r="24" spans="1:12" s="229" customFormat="1" ht="20.100000000000001" customHeight="1">
      <c r="A24" s="243" t="s">
        <v>29</v>
      </c>
      <c r="B24" s="240"/>
      <c r="C24" s="242"/>
      <c r="D24" s="242"/>
      <c r="E24" s="242"/>
      <c r="F24" s="242"/>
      <c r="G24" s="225"/>
      <c r="H24" s="225"/>
      <c r="J24" s="244"/>
    </row>
    <row r="25" spans="1:12" s="229" customFormat="1" ht="20.100000000000001" customHeight="1">
      <c r="A25" s="245" t="s">
        <v>168</v>
      </c>
      <c r="B25" s="246"/>
      <c r="C25" s="244"/>
      <c r="D25" s="244"/>
      <c r="E25" s="244"/>
      <c r="F25" s="244"/>
      <c r="G25" s="245"/>
      <c r="H25" s="244"/>
      <c r="I25" s="245" t="s">
        <v>114</v>
      </c>
      <c r="J25" s="244"/>
    </row>
    <row r="26" spans="1:12" s="215" customFormat="1" ht="20.100000000000001" customHeight="1">
      <c r="A26" s="245" t="s">
        <v>418</v>
      </c>
      <c r="B26" s="246"/>
      <c r="C26" s="244"/>
      <c r="D26" s="244"/>
      <c r="E26" s="244"/>
      <c r="F26" s="244"/>
      <c r="G26" s="245"/>
      <c r="H26" s="244"/>
      <c r="I26" s="245" t="s">
        <v>150</v>
      </c>
      <c r="J26" s="244"/>
    </row>
    <row r="27" spans="1:12" s="215" customFormat="1" ht="20.100000000000001" customHeight="1">
      <c r="A27" s="245" t="s">
        <v>47</v>
      </c>
      <c r="B27" s="246"/>
      <c r="C27" s="244"/>
      <c r="D27" s="244"/>
      <c r="E27" s="244"/>
      <c r="F27" s="244"/>
      <c r="G27" s="245"/>
      <c r="H27" s="244"/>
      <c r="I27" s="245" t="s">
        <v>76</v>
      </c>
      <c r="J27" s="225"/>
    </row>
    <row r="28" spans="1:12" s="215" customFormat="1" ht="18.75" customHeight="1">
      <c r="A28" s="245" t="s">
        <v>20</v>
      </c>
      <c r="B28" s="246"/>
      <c r="C28" s="244"/>
      <c r="D28" s="244"/>
      <c r="E28" s="244"/>
      <c r="F28" s="244"/>
      <c r="G28" s="245"/>
      <c r="H28" s="244"/>
      <c r="I28" s="245" t="s">
        <v>160</v>
      </c>
      <c r="J28" s="225"/>
    </row>
    <row r="29" spans="1:12" s="215" customFormat="1" ht="18.75" customHeight="1">
      <c r="A29" s="225"/>
      <c r="B29" s="247"/>
      <c r="C29" s="225"/>
      <c r="D29" s="225"/>
      <c r="E29" s="225"/>
      <c r="F29" s="225"/>
      <c r="G29" s="225"/>
      <c r="H29" s="225"/>
      <c r="I29" s="225"/>
      <c r="J29" s="225"/>
    </row>
    <row r="30" spans="1:12" s="215" customFormat="1" ht="18.75" customHeight="1">
      <c r="A30" s="248" t="s">
        <v>2</v>
      </c>
      <c r="B30" s="249"/>
      <c r="C30" s="250"/>
      <c r="D30" s="250"/>
      <c r="E30" s="250"/>
      <c r="F30" s="250"/>
      <c r="G30" s="251"/>
      <c r="H30" s="251"/>
      <c r="I30" s="225"/>
      <c r="J30" s="225"/>
    </row>
    <row r="31" spans="1:12" ht="21">
      <c r="A31" s="252" t="s">
        <v>38</v>
      </c>
      <c r="B31" s="249"/>
      <c r="C31" s="250"/>
      <c r="D31" s="250"/>
      <c r="E31" s="250"/>
      <c r="F31" s="250"/>
      <c r="G31" s="253"/>
      <c r="H31" s="253"/>
      <c r="I31" s="225"/>
      <c r="J31" s="225"/>
    </row>
    <row r="32" spans="1:12" ht="17.25">
      <c r="A32" s="254" t="str">
        <f>'MENU '!A33:M33</f>
        <v>ADDRESS : SU17 TOWER - 05 HO BIEU CHANH STREET, 11 WARD, PHU NHUAN DISTRICT, HO CHI MINH CITY, VIETNAM</v>
      </c>
      <c r="B32" s="255"/>
      <c r="C32" s="256"/>
      <c r="D32" s="256"/>
      <c r="E32" s="256"/>
      <c r="F32" s="256"/>
      <c r="G32" s="257"/>
      <c r="H32" s="257"/>
      <c r="I32" s="225"/>
      <c r="J32" s="225"/>
    </row>
    <row r="33" spans="1:9" ht="17.25">
      <c r="A33" s="254" t="str">
        <f>'MENU '!A34:M34</f>
        <v xml:space="preserve">TEL : 84.8.38290000          FAX : 84.8. 39307268 </v>
      </c>
      <c r="B33" s="258"/>
      <c r="C33" s="259"/>
      <c r="D33" s="259"/>
      <c r="E33" s="259"/>
      <c r="F33" s="259"/>
      <c r="G33" s="225"/>
      <c r="H33" s="225"/>
      <c r="I33" s="225"/>
    </row>
    <row r="34" spans="1:9" ht="17.25">
      <c r="A34" s="254" t="str">
        <f>'MENU '!A35:M35</f>
        <v>EMAIL : SGN.ATD.CUS@COSCON.COM</v>
      </c>
      <c r="B34" s="247"/>
      <c r="C34" s="225"/>
      <c r="D34" s="225"/>
      <c r="E34" s="225"/>
      <c r="F34" s="225"/>
      <c r="G34" s="225"/>
      <c r="H34" s="225"/>
    </row>
    <row r="35" spans="1:9" ht="16.5">
      <c r="A35" s="260"/>
    </row>
  </sheetData>
  <customSheetViews>
    <customSheetView guid="{D3B64EEC-2051-42EE-AFD0-F544EA33A53F}" showPageBreaks="1" showGridLines="0" printArea="1">
      <selection activeCell="E10" sqref="E10"/>
      <pageMargins left="0.15" right="0.18" top="0.54" bottom="0.25" header="0.26" footer="0.5"/>
      <printOptions horizontalCentered="1"/>
      <pageSetup scale="80" orientation="landscape" r:id="rId1"/>
      <headerFooter alignWithMargins="0"/>
    </customSheetView>
    <customSheetView guid="{2D64A94D-C66C-4FD3-8201-7F642E1B0F95}" showPageBreaks="1" showGridLines="0" printArea="1">
      <selection activeCell="D9" sqref="D9"/>
      <pageMargins left="0.15" right="0.18" top="0.54" bottom="0.25" header="0.26" footer="0.5"/>
      <printOptions horizontalCentered="1"/>
      <pageSetup scale="80" orientation="landscape" r:id="rId2"/>
      <headerFooter alignWithMargins="0"/>
    </customSheetView>
    <customSheetView guid="{140AC828-B0B4-4080-A982-6C42C4E5121D}" showPageBreaks="1" showGridLines="0" printArea="1" topLeftCell="A4">
      <selection activeCell="E8" sqref="E8"/>
      <pageMargins left="0.15" right="0.18" top="0.54" bottom="0.25" header="0.26" footer="0.5"/>
      <printOptions horizontalCentered="1"/>
      <pageSetup scale="80" orientation="landscape" r:id="rId3"/>
      <headerFooter alignWithMargins="0"/>
    </customSheetView>
    <customSheetView guid="{ACAAE18C-D451-4EA3-B25E-F36B6EE1CDDA}" showGridLines="0">
      <selection activeCell="B8" sqref="B8:B11"/>
      <pageMargins left="0.15" right="0.18" top="0.54" bottom="0.25" header="0.26" footer="0.5"/>
      <printOptions horizontalCentered="1"/>
      <pageSetup scale="80" orientation="landscape" r:id="rId4"/>
      <headerFooter alignWithMargins="0"/>
    </customSheetView>
    <customSheetView guid="{29110A68-3EC6-4A67-B2F4-C5B07F9C3888}" showPageBreaks="1" showGridLines="0" printArea="1" view="pageBreakPreview">
      <selection activeCell="H18" sqref="H18"/>
      <pageMargins left="0.15" right="0.18" top="0.54" bottom="0.25" header="0.26" footer="0.5"/>
      <printOptions horizontalCentered="1"/>
      <pageSetup scale="80" orientation="landscape" r:id="rId5"/>
      <headerFooter alignWithMargins="0"/>
    </customSheetView>
    <customSheetView guid="{7F4599E1-7724-459F-9FCF-D7ED51D3A092}" showPageBreaks="1" showGridLines="0" printArea="1" view="pageBreakPreview" topLeftCell="A4">
      <selection activeCell="H19" sqref="H19"/>
      <pageMargins left="0.15" right="0.18" top="0.54" bottom="0.25" header="0.26" footer="0.5"/>
      <printOptions horizontalCentered="1"/>
      <pageSetup scale="69" orientation="landscape" r:id="rId6"/>
      <headerFooter alignWithMargins="0"/>
    </customSheetView>
    <customSheetView guid="{9BD9C074-40C7-4DEF-A2BD-D9FC2E0C67A7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7"/>
      <headerFooter alignWithMargins="0"/>
    </customSheetView>
    <customSheetView guid="{66D3A9EB-F894-4E92-AAA1-D172D6B95E05}" showPageBreaks="1" showGridLines="0" printArea="1" view="pageBreakPreview">
      <selection activeCell="G15" sqref="G15:H16"/>
      <pageMargins left="0.15" right="0.18" top="0.54" bottom="0.25" header="0.26" footer="0.5"/>
      <printOptions horizontalCentered="1"/>
      <pageSetup scale="80" orientation="landscape" r:id="rId8"/>
      <headerFooter alignWithMargins="0"/>
    </customSheetView>
    <customSheetView guid="{91AC30DE-1D40-4709-B1FA-6F0FA378251B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9"/>
      <headerFooter alignWithMargins="0"/>
    </customSheetView>
    <customSheetView guid="{F1738DBA-4A86-4E4E-8AA2-B6B2804E8CE9}" showPageBreaks="1" showGridLines="0" printArea="1" view="pageBreakPreview" topLeftCell="A4">
      <selection activeCell="C25" sqref="C25"/>
      <pageMargins left="0.15" right="0.18" top="0.54" bottom="0.25" header="0.26" footer="0.5"/>
      <printOptions horizontalCentered="1"/>
      <pageSetup scale="69" orientation="landscape" r:id="rId10"/>
      <headerFooter alignWithMargins="0"/>
    </customSheetView>
    <customSheetView guid="{5618DD8E-698B-41B5-8163-9804A8A834E2}" showPageBreaks="1" showGridLines="0" printArea="1" view="pageBreakPreview">
      <selection activeCell="E13" sqref="E13:F18"/>
      <pageMargins left="0.15" right="0.18" top="0.54" bottom="0.25" header="0.26" footer="0.5"/>
      <printOptions horizontalCentered="1"/>
      <pageSetup scale="80" orientation="landscape" r:id="rId11"/>
      <headerFooter alignWithMargins="0"/>
    </customSheetView>
    <customSheetView guid="{9CCF10E2-92C0-49B0-AF99-307DE301C06F}" showPageBreaks="1" showGridLines="0" printArea="1" view="pageBreakPreview" topLeftCell="A4">
      <selection activeCell="A26" sqref="A26"/>
      <pageMargins left="0.15" right="0.18" top="0.54" bottom="0.25" header="0.26" footer="0.5"/>
      <printOptions horizontalCentered="1"/>
      <pageSetup scale="80" orientation="landscape" r:id="rId12"/>
      <headerFooter alignWithMargins="0"/>
    </customSheetView>
    <customSheetView guid="{6B137BBA-28F2-4177-ADEF-B1D1878767AC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3"/>
      <headerFooter alignWithMargins="0"/>
    </customSheetView>
    <customSheetView guid="{3675219B-151D-4A83-95AF-6CA1D823DF91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4"/>
      <headerFooter alignWithMargins="0"/>
    </customSheetView>
    <customSheetView guid="{F8AC9B16-B680-443B-A0C2-C2568C2FC9DC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5"/>
      <headerFooter alignWithMargins="0"/>
    </customSheetView>
    <customSheetView guid="{9BFCC6BA-6181-4FB6-AF72-B0E6954AA9A0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6"/>
      <headerFooter alignWithMargins="0"/>
    </customSheetView>
    <customSheetView guid="{7044E850-A5C6-4247-BE4D-DC6D0F8B87FE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7"/>
      <headerFooter alignWithMargins="0"/>
    </customSheetView>
    <customSheetView guid="{D63838BE-F230-4BC1-8CFF-567D02D6527C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8"/>
      <headerFooter alignWithMargins="0"/>
    </customSheetView>
    <customSheetView guid="{20B682CD-B38B-44EE-8FE8-229DDCE8B959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9"/>
      <headerFooter alignWithMargins="0"/>
    </customSheetView>
    <customSheetView guid="{3D6738E3-A45A-4638-AB53-C4FC5C66BC2D}" showPageBreaks="1" showGridLines="0" printArea="1" view="pageBreakPreview" topLeftCell="A4">
      <selection activeCell="F12" sqref="F12"/>
      <pageMargins left="0.15" right="0.18" top="0.54" bottom="0.25" header="0.26" footer="0.5"/>
      <printOptions horizontalCentered="1"/>
      <pageSetup scale="80" orientation="landscape" r:id="rId20"/>
      <headerFooter alignWithMargins="0"/>
    </customSheetView>
    <customSheetView guid="{D4ABD959-335C-45EC-87BE-C9BA377F0497}" showPageBreaks="1" showGridLines="0" printArea="1" view="pageBreakPreview" topLeftCell="A16">
      <selection activeCell="A35" sqref="A35"/>
      <pageMargins left="0.15" right="0.18" top="0.54" bottom="0.25" header="0.26" footer="0.5"/>
      <printOptions horizontalCentered="1"/>
      <pageSetup scale="72" orientation="landscape" r:id="rId21"/>
      <headerFooter alignWithMargins="0"/>
    </customSheetView>
    <customSheetView guid="{0AC86E81-06EB-4896-B1CE-C91766AC0986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22"/>
      <headerFooter alignWithMargins="0"/>
    </customSheetView>
    <customSheetView guid="{ECFF03AA-9995-49FD-8675-E9EB89E20521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3"/>
      <headerFooter alignWithMargins="0"/>
    </customSheetView>
    <customSheetView guid="{94144FE1-E98D-468C-A0B0-A5E0B5B10077}" showPageBreaks="1" showGridLines="0" printArea="1" view="pageBreakPreview">
      <selection activeCell="E19" sqref="E19"/>
      <pageMargins left="0.15" right="0.18" top="0.54" bottom="0.25" header="0.26" footer="0.5"/>
      <printOptions horizontalCentered="1"/>
      <pageSetup scale="80" orientation="landscape" r:id="rId24"/>
      <headerFooter alignWithMargins="0"/>
    </customSheetView>
    <customSheetView guid="{ADCEEF57-9D23-4D32-B0E6-992B8F8AD223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5"/>
      <headerFooter alignWithMargins="0"/>
    </customSheetView>
    <customSheetView guid="{40DFF96E-92BB-45DA-BA74-CB1455376A13}" showPageBreaks="1" showGridLines="0" printArea="1">
      <selection activeCell="B8" sqref="B8:B11"/>
      <pageMargins left="0.15" right="0.18" top="0.54" bottom="0.25" header="0.26" footer="0.5"/>
      <printOptions horizontalCentered="1"/>
      <pageSetup scale="80" orientation="landscape" r:id="rId26"/>
      <headerFooter alignWithMargins="0"/>
    </customSheetView>
    <customSheetView guid="{A4B47967-7288-4EFC-B3A3-156A4AF2D0DB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7"/>
      <headerFooter alignWithMargins="0"/>
    </customSheetView>
    <customSheetView guid="{54F15ED5-B27A-4DBB-8BA7-57936CB1CCEF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8"/>
      <headerFooter alignWithMargins="0"/>
    </customSheetView>
    <customSheetView guid="{188062B0-E126-47F1-9B33-F0D0CC2D5AA6}" showPageBreaks="1" showGridLines="0" printArea="1" view="pageBreakPreview">
      <selection activeCell="G5" sqref="G5"/>
      <pageMargins left="0.15" right="0.18" top="0.54" bottom="0.25" header="0.26" footer="0.5"/>
      <printOptions horizontalCentered="1"/>
      <pageSetup scale="80" orientation="landscape" r:id="rId29"/>
      <headerFooter alignWithMargins="0"/>
    </customSheetView>
  </customSheetViews>
  <mergeCells count="8">
    <mergeCell ref="A3:K3"/>
    <mergeCell ref="A2:J2"/>
    <mergeCell ref="A8:A11"/>
    <mergeCell ref="B8:B11"/>
    <mergeCell ref="C8:D8"/>
    <mergeCell ref="G8:H8"/>
    <mergeCell ref="I8:J8"/>
    <mergeCell ref="E8:F8"/>
  </mergeCells>
  <phoneticPr fontId="29" type="noConversion"/>
  <hyperlinks>
    <hyperlink ref="A5" location="'MENU '!A1" display="BACK TO MENU" xr:uid="{00000000-0004-0000-0200-000000000000}"/>
  </hyperlinks>
  <printOptions horizontalCentered="1"/>
  <pageMargins left="0.15" right="0.18" top="0.54" bottom="0.25" header="0.26" footer="0.5"/>
  <pageSetup scale="77" orientation="landscape" r:id="rId30"/>
  <headerFooter alignWithMargins="0"/>
  <drawing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U31"/>
  <sheetViews>
    <sheetView showGridLines="0" view="pageBreakPreview" zoomScaleNormal="100" zoomScaleSheetLayoutView="100" workbookViewId="0">
      <selection activeCell="F23" sqref="F23"/>
    </sheetView>
  </sheetViews>
  <sheetFormatPr defaultColWidth="9" defaultRowHeight="15"/>
  <cols>
    <col min="1" max="1" width="20" style="225" customWidth="1"/>
    <col min="2" max="2" width="12.88671875" style="226" customWidth="1"/>
    <col min="3" max="3" width="13.6640625" style="225" customWidth="1"/>
    <col min="4" max="4" width="14" style="225" customWidth="1"/>
    <col min="5" max="5" width="11.33203125" style="225" customWidth="1"/>
    <col min="6" max="6" width="12.6640625" style="225" customWidth="1"/>
    <col min="7" max="7" width="11.44140625" style="225" customWidth="1"/>
    <col min="8" max="8" width="12" style="225" customWidth="1"/>
    <col min="9" max="9" width="12.109375" style="225" customWidth="1"/>
    <col min="10" max="10" width="9.44140625" style="225" customWidth="1"/>
    <col min="11" max="11" width="10.6640625" style="225" customWidth="1"/>
    <col min="12" max="12" width="10.88671875" style="225" customWidth="1"/>
    <col min="13" max="13" width="7.109375" style="225" customWidth="1"/>
    <col min="14" max="14" width="8.109375" style="225" customWidth="1"/>
    <col min="15" max="16" width="7.109375" style="225" customWidth="1"/>
    <col min="17" max="17" width="9.109375" style="225" customWidth="1"/>
    <col min="18" max="18" width="7.109375" style="225" customWidth="1"/>
    <col min="19" max="19" width="7.109375" style="226" customWidth="1"/>
    <col min="20" max="20" width="7.109375" style="225" customWidth="1"/>
    <col min="21" max="16384" width="9" style="225"/>
  </cols>
  <sheetData>
    <row r="2" spans="1:21" s="262" customFormat="1" ht="43.5">
      <c r="A2" s="608" t="s">
        <v>70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290"/>
      <c r="O2" s="290"/>
      <c r="P2" s="290"/>
      <c r="Q2" s="290"/>
      <c r="R2" s="290"/>
      <c r="S2" s="290"/>
      <c r="T2" s="290"/>
      <c r="U2" s="291"/>
    </row>
    <row r="3" spans="1:21" s="263" customFormat="1" ht="29.25">
      <c r="A3" s="610" t="s">
        <v>185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292"/>
      <c r="O3" s="292"/>
      <c r="P3" s="292"/>
      <c r="Q3" s="292"/>
      <c r="R3" s="292"/>
      <c r="S3" s="292"/>
      <c r="T3" s="292"/>
    </row>
    <row r="4" spans="1:21" s="263" customFormat="1" ht="22.5">
      <c r="A4" s="629" t="s">
        <v>186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293"/>
      <c r="O4" s="293"/>
      <c r="P4" s="293"/>
      <c r="Q4" s="293"/>
      <c r="R4" s="293"/>
      <c r="S4" s="293"/>
      <c r="T4" s="293"/>
    </row>
    <row r="5" spans="1:21" s="266" customForma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94"/>
    </row>
    <row r="6" spans="1:21" s="262" customFormat="1" ht="18">
      <c r="A6" s="295" t="s">
        <v>22</v>
      </c>
      <c r="B6" s="296"/>
      <c r="C6" s="238"/>
      <c r="D6" s="297"/>
      <c r="E6" s="238"/>
      <c r="F6" s="238"/>
      <c r="G6" s="238"/>
      <c r="H6" s="238"/>
      <c r="I6" s="238"/>
      <c r="J6" s="298" t="s">
        <v>60</v>
      </c>
      <c r="K6" s="632">
        <f ca="1">TODAY()</f>
        <v>44823</v>
      </c>
      <c r="L6" s="632"/>
      <c r="M6" s="238"/>
      <c r="N6" s="238"/>
      <c r="R6" s="299"/>
      <c r="S6" s="300"/>
      <c r="T6" s="221"/>
    </row>
    <row r="7" spans="1:21" s="262" customFormat="1" ht="23.25" thickBot="1">
      <c r="A7" s="301"/>
      <c r="B7" s="296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</row>
    <row r="8" spans="1:21" s="228" customFormat="1" ht="59.25" customHeight="1" thickTop="1">
      <c r="A8" s="633" t="s">
        <v>3</v>
      </c>
      <c r="B8" s="635" t="s">
        <v>10</v>
      </c>
      <c r="C8" s="637" t="s">
        <v>187</v>
      </c>
      <c r="D8" s="638"/>
      <c r="E8" s="639" t="s">
        <v>140</v>
      </c>
      <c r="F8" s="640"/>
      <c r="G8" s="641" t="s">
        <v>15</v>
      </c>
      <c r="H8" s="642"/>
      <c r="I8" s="643" t="s">
        <v>16</v>
      </c>
      <c r="J8" s="644"/>
      <c r="K8" s="630" t="s">
        <v>78</v>
      </c>
      <c r="L8" s="631"/>
    </row>
    <row r="9" spans="1:21" s="228" customFormat="1" ht="15.75">
      <c r="A9" s="634"/>
      <c r="B9" s="636"/>
      <c r="C9" s="302" t="s">
        <v>4</v>
      </c>
      <c r="D9" s="302" t="s">
        <v>0</v>
      </c>
      <c r="E9" s="303" t="s">
        <v>4</v>
      </c>
      <c r="F9" s="303" t="s">
        <v>0</v>
      </c>
      <c r="G9" s="303" t="s">
        <v>4</v>
      </c>
      <c r="H9" s="303" t="s">
        <v>0</v>
      </c>
      <c r="I9" s="303" t="s">
        <v>4</v>
      </c>
      <c r="J9" s="303" t="s">
        <v>0</v>
      </c>
      <c r="K9" s="303" t="s">
        <v>4</v>
      </c>
      <c r="L9" s="303" t="s">
        <v>0</v>
      </c>
    </row>
    <row r="10" spans="1:21" s="228" customFormat="1" ht="15.75">
      <c r="A10" s="634"/>
      <c r="B10" s="636"/>
      <c r="C10" s="304" t="s">
        <v>11</v>
      </c>
      <c r="D10" s="304" t="s">
        <v>7</v>
      </c>
      <c r="E10" s="305" t="s">
        <v>9</v>
      </c>
      <c r="F10" s="305" t="s">
        <v>9</v>
      </c>
      <c r="G10" s="305" t="s">
        <v>9</v>
      </c>
      <c r="H10" s="305" t="s">
        <v>5</v>
      </c>
      <c r="I10" s="305" t="s">
        <v>9</v>
      </c>
      <c r="J10" s="305" t="s">
        <v>5</v>
      </c>
      <c r="K10" s="305" t="s">
        <v>6</v>
      </c>
      <c r="L10" s="305" t="s">
        <v>12</v>
      </c>
    </row>
    <row r="11" spans="1:21" s="228" customFormat="1" ht="15.75">
      <c r="A11" s="634"/>
      <c r="B11" s="636"/>
      <c r="C11" s="306">
        <v>0.33333333333333331</v>
      </c>
      <c r="D11" s="306">
        <v>0.58333333333333337</v>
      </c>
      <c r="E11" s="307">
        <v>4.1666666666666664E-2</v>
      </c>
      <c r="F11" s="307">
        <v>0.83333333333333337</v>
      </c>
      <c r="G11" s="308">
        <v>0.70833333333333337</v>
      </c>
      <c r="H11" s="308">
        <v>4.1666666666666664E-2</v>
      </c>
      <c r="I11" s="308">
        <v>0.70833333333333337</v>
      </c>
      <c r="J11" s="308">
        <v>4.1666666666666664E-2</v>
      </c>
      <c r="K11" s="307">
        <v>0.95833333333333337</v>
      </c>
      <c r="L11" s="307">
        <v>4.1666666666666664E-2</v>
      </c>
    </row>
    <row r="12" spans="1:21" s="228" customFormat="1" ht="15.75">
      <c r="A12" s="309" t="s">
        <v>415</v>
      </c>
      <c r="B12" s="309" t="s">
        <v>416</v>
      </c>
      <c r="C12" s="311">
        <v>44835</v>
      </c>
      <c r="D12" s="311">
        <v>44836</v>
      </c>
      <c r="E12" s="311">
        <v>44838</v>
      </c>
      <c r="F12" s="311">
        <v>44839</v>
      </c>
      <c r="G12" s="311">
        <v>44872</v>
      </c>
      <c r="H12" s="311">
        <v>44874</v>
      </c>
      <c r="I12" s="311">
        <v>44870</v>
      </c>
      <c r="J12" s="311">
        <v>44871</v>
      </c>
      <c r="K12" s="311">
        <v>44868</v>
      </c>
      <c r="L12" s="311">
        <v>44869</v>
      </c>
    </row>
    <row r="13" spans="1:21" s="262" customFormat="1" ht="21.75" hidden="1" customHeight="1">
      <c r="A13" s="309" t="s">
        <v>302</v>
      </c>
      <c r="B13" s="309" t="s">
        <v>303</v>
      </c>
      <c r="C13" s="311" t="s">
        <v>252</v>
      </c>
      <c r="D13" s="311" t="s">
        <v>243</v>
      </c>
      <c r="E13" s="311" t="s">
        <v>286</v>
      </c>
      <c r="F13" s="311" t="s">
        <v>248</v>
      </c>
      <c r="G13" s="311" t="s">
        <v>304</v>
      </c>
      <c r="H13" s="311" t="s">
        <v>305</v>
      </c>
      <c r="I13" s="311" t="s">
        <v>306</v>
      </c>
      <c r="J13" s="311" t="s">
        <v>307</v>
      </c>
      <c r="K13" s="311" t="s">
        <v>308</v>
      </c>
      <c r="L13" s="311" t="s">
        <v>309</v>
      </c>
    </row>
    <row r="14" spans="1:21" s="262" customFormat="1" ht="21.75" customHeight="1">
      <c r="A14" s="561"/>
      <c r="B14" s="561"/>
      <c r="C14" s="233"/>
      <c r="D14" s="233"/>
      <c r="E14" s="233"/>
      <c r="F14" s="233"/>
      <c r="G14" s="233"/>
      <c r="H14" s="233"/>
      <c r="I14" s="233"/>
      <c r="J14" s="233"/>
      <c r="K14" s="233"/>
      <c r="L14" s="233"/>
    </row>
    <row r="15" spans="1:21" s="262" customFormat="1" ht="15" customHeight="1">
      <c r="A15" s="234"/>
      <c r="B15" s="312"/>
      <c r="C15" s="233"/>
      <c r="D15" s="233"/>
      <c r="E15" s="233"/>
      <c r="F15" s="233"/>
      <c r="G15" s="233"/>
      <c r="H15" s="233"/>
      <c r="I15" s="233"/>
      <c r="J15" s="233"/>
      <c r="K15" s="313"/>
      <c r="L15" s="233"/>
      <c r="M15" s="233"/>
      <c r="N15" s="233"/>
      <c r="O15" s="233"/>
      <c r="P15" s="233"/>
      <c r="Q15" s="233"/>
      <c r="R15" s="233"/>
      <c r="S15" s="233"/>
      <c r="T15" s="233"/>
    </row>
    <row r="16" spans="1:21">
      <c r="A16" s="236" t="s">
        <v>31</v>
      </c>
      <c r="B16" s="29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</row>
    <row r="17" spans="1:19">
      <c r="A17" s="242"/>
      <c r="B17" s="314"/>
      <c r="C17" s="242"/>
      <c r="D17" s="242"/>
    </row>
    <row r="18" spans="1:19" ht="18">
      <c r="A18" s="243" t="s">
        <v>29</v>
      </c>
      <c r="B18" s="314"/>
      <c r="C18" s="242"/>
      <c r="D18" s="242"/>
    </row>
    <row r="19" spans="1:19" ht="6.75" customHeight="1">
      <c r="A19" s="242"/>
      <c r="B19" s="314"/>
      <c r="C19" s="242"/>
      <c r="D19" s="242"/>
    </row>
    <row r="20" spans="1:19" s="244" customFormat="1" ht="18">
      <c r="A20" s="245" t="s">
        <v>188</v>
      </c>
      <c r="B20" s="315"/>
      <c r="J20" s="316" t="s">
        <v>191</v>
      </c>
      <c r="M20" s="245"/>
      <c r="S20" s="315"/>
    </row>
    <row r="21" spans="1:19" s="244" customFormat="1" ht="18">
      <c r="A21" s="245" t="s">
        <v>417</v>
      </c>
      <c r="B21" s="315"/>
      <c r="J21" s="316" t="s">
        <v>192</v>
      </c>
      <c r="M21" s="245"/>
      <c r="S21" s="315"/>
    </row>
    <row r="22" spans="1:19" s="244" customFormat="1" ht="18">
      <c r="A22" s="245" t="s">
        <v>47</v>
      </c>
      <c r="B22" s="315"/>
      <c r="F22" s="245"/>
      <c r="G22" s="245"/>
      <c r="H22" s="245"/>
      <c r="J22" s="316" t="s">
        <v>189</v>
      </c>
      <c r="K22" s="315"/>
      <c r="M22" s="245"/>
      <c r="S22" s="315"/>
    </row>
    <row r="23" spans="1:19" s="244" customFormat="1" ht="18">
      <c r="A23" s="245" t="s">
        <v>20</v>
      </c>
      <c r="B23" s="315"/>
      <c r="F23" s="245"/>
      <c r="G23" s="245"/>
      <c r="H23" s="245"/>
      <c r="J23" s="316" t="s">
        <v>190</v>
      </c>
      <c r="K23" s="315"/>
      <c r="M23" s="245"/>
      <c r="S23" s="315"/>
    </row>
    <row r="25" spans="1:19" ht="18">
      <c r="A25" s="248" t="s">
        <v>2</v>
      </c>
      <c r="B25" s="317"/>
      <c r="C25" s="250"/>
      <c r="D25" s="250"/>
      <c r="E25" s="279"/>
      <c r="F25" s="280"/>
      <c r="G25" s="280"/>
      <c r="H25" s="280"/>
      <c r="I25" s="279"/>
      <c r="J25" s="280"/>
      <c r="K25" s="318"/>
      <c r="L25" s="257"/>
      <c r="M25" s="251"/>
      <c r="N25" s="251"/>
      <c r="S25" s="225"/>
    </row>
    <row r="26" spans="1:19" ht="5.25" customHeight="1">
      <c r="A26" s="248"/>
      <c r="B26" s="317"/>
      <c r="C26" s="250"/>
      <c r="D26" s="250"/>
      <c r="E26" s="279"/>
      <c r="F26" s="280"/>
      <c r="G26" s="280"/>
      <c r="H26" s="280"/>
      <c r="I26" s="279"/>
      <c r="J26" s="280"/>
      <c r="K26" s="318"/>
      <c r="L26" s="257"/>
      <c r="M26" s="251"/>
      <c r="N26" s="251"/>
      <c r="S26" s="225"/>
    </row>
    <row r="27" spans="1:19" ht="21">
      <c r="A27" s="252" t="s">
        <v>38</v>
      </c>
      <c r="B27" s="317"/>
      <c r="C27" s="250"/>
      <c r="D27" s="250"/>
      <c r="E27" s="279"/>
      <c r="F27" s="256"/>
      <c r="G27" s="256"/>
      <c r="H27" s="256"/>
      <c r="I27" s="279"/>
      <c r="J27" s="256"/>
      <c r="K27" s="319"/>
      <c r="L27" s="253"/>
      <c r="M27" s="253"/>
      <c r="N27" s="253"/>
      <c r="S27" s="225"/>
    </row>
    <row r="28" spans="1:19" ht="4.5" customHeight="1">
      <c r="A28" s="281"/>
      <c r="B28" s="320"/>
      <c r="C28" s="256"/>
      <c r="D28" s="256"/>
      <c r="E28" s="282"/>
      <c r="F28" s="256"/>
      <c r="G28" s="256"/>
      <c r="H28" s="256"/>
      <c r="I28" s="282"/>
      <c r="J28" s="256"/>
      <c r="K28" s="319"/>
      <c r="L28" s="257"/>
      <c r="M28" s="257"/>
      <c r="N28" s="257"/>
      <c r="S28" s="225"/>
    </row>
    <row r="29" spans="1:19" ht="17.25">
      <c r="A29" s="254" t="s">
        <v>39</v>
      </c>
      <c r="B29" s="320"/>
      <c r="C29" s="256"/>
      <c r="D29" s="256"/>
      <c r="E29" s="282"/>
      <c r="F29" s="259"/>
      <c r="G29" s="259"/>
      <c r="H29" s="259"/>
      <c r="I29" s="282"/>
      <c r="J29" s="259"/>
      <c r="K29" s="321"/>
      <c r="L29" s="257"/>
      <c r="M29" s="257"/>
      <c r="N29" s="257"/>
      <c r="S29" s="225"/>
    </row>
    <row r="30" spans="1:19" ht="17.25">
      <c r="A30" s="254" t="s">
        <v>37</v>
      </c>
      <c r="B30" s="322"/>
      <c r="C30" s="259"/>
      <c r="D30" s="259"/>
      <c r="E30" s="283"/>
      <c r="I30" s="283"/>
      <c r="K30" s="226"/>
      <c r="S30" s="225"/>
    </row>
    <row r="31" spans="1:19" ht="17.25">
      <c r="A31" s="254" t="s">
        <v>171</v>
      </c>
      <c r="K31" s="226"/>
      <c r="S31" s="225"/>
    </row>
  </sheetData>
  <customSheetViews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2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3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4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5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6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7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8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9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10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11"/>
    </customSheetView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 xr:uid="{00000000-0004-0000-0300-000000000000}"/>
  </hyperlinks>
  <pageMargins left="0.15" right="0.23" top="0.31" bottom="0.28999999999999998" header="0.14000000000000001" footer="0.14000000000000001"/>
  <pageSetup scale="71" orientation="landscape" r:id="rId13"/>
  <colBreaks count="1" manualBreakCount="1">
    <brk id="10" max="29" man="1"/>
  </colBreaks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U32"/>
  <sheetViews>
    <sheetView showGridLines="0" view="pageBreakPreview" zoomScaleNormal="100" zoomScaleSheetLayoutView="100" workbookViewId="0">
      <selection activeCell="A21" sqref="A21"/>
    </sheetView>
  </sheetViews>
  <sheetFormatPr defaultColWidth="9" defaultRowHeight="15"/>
  <cols>
    <col min="1" max="1" width="26.6640625" style="225" customWidth="1"/>
    <col min="2" max="2" width="12.88671875" style="226" customWidth="1"/>
    <col min="3" max="3" width="9.44140625" style="225" customWidth="1"/>
    <col min="4" max="4" width="9.109375" style="225" customWidth="1"/>
    <col min="5" max="5" width="7.88671875" style="225" customWidth="1"/>
    <col min="6" max="6" width="7.33203125" style="225" customWidth="1"/>
    <col min="7" max="7" width="7" style="225" hidden="1" customWidth="1"/>
    <col min="8" max="9" width="7.109375" style="225" hidden="1" customWidth="1"/>
    <col min="10" max="10" width="6.88671875" style="225" hidden="1" customWidth="1"/>
    <col min="11" max="11" width="7.33203125" style="225" customWidth="1"/>
    <col min="12" max="12" width="8" style="225" customWidth="1"/>
    <col min="13" max="13" width="8.33203125" style="225" customWidth="1"/>
    <col min="14" max="14" width="9.77734375" style="225" customWidth="1"/>
    <col min="15" max="15" width="8.44140625" style="225" customWidth="1"/>
    <col min="16" max="16" width="8" style="225" customWidth="1"/>
    <col min="17" max="17" width="9.109375" style="225" customWidth="1"/>
    <col min="18" max="18" width="8.77734375" style="225" customWidth="1"/>
    <col min="19" max="19" width="9.21875" style="226" customWidth="1"/>
    <col min="20" max="20" width="8.88671875" style="225" customWidth="1"/>
    <col min="21" max="16384" width="9" style="225"/>
  </cols>
  <sheetData>
    <row r="2" spans="1:21" s="262" customFormat="1" ht="43.5">
      <c r="A2" s="608" t="s">
        <v>70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291"/>
    </row>
    <row r="3" spans="1:21" s="263" customFormat="1" ht="29.25">
      <c r="A3" s="610" t="s">
        <v>42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</row>
    <row r="4" spans="1:21" s="263" customFormat="1" ht="22.5">
      <c r="A4" s="629" t="s">
        <v>77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</row>
    <row r="5" spans="1:21" s="266" customForma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94"/>
    </row>
    <row r="6" spans="1:21" s="262" customFormat="1" ht="18">
      <c r="A6" s="295" t="s">
        <v>22</v>
      </c>
      <c r="B6" s="296"/>
      <c r="C6" s="238"/>
      <c r="D6" s="297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98" t="s">
        <v>60</v>
      </c>
      <c r="P6" s="632">
        <f ca="1">TODAY()</f>
        <v>44823</v>
      </c>
      <c r="Q6" s="632"/>
      <c r="R6" s="299"/>
      <c r="S6" s="300"/>
      <c r="T6" s="221"/>
    </row>
    <row r="7" spans="1:21" s="262" customFormat="1" ht="23.25" thickBot="1">
      <c r="A7" s="301"/>
      <c r="B7" s="296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</row>
    <row r="8" spans="1:21" s="228" customFormat="1" ht="59.25" customHeight="1" thickTop="1">
      <c r="A8" s="633" t="s">
        <v>3</v>
      </c>
      <c r="B8" s="635" t="s">
        <v>10</v>
      </c>
      <c r="C8" s="637" t="s">
        <v>182</v>
      </c>
      <c r="D8" s="638"/>
      <c r="E8" s="639" t="s">
        <v>140</v>
      </c>
      <c r="F8" s="640"/>
      <c r="G8" s="639" t="s">
        <v>141</v>
      </c>
      <c r="H8" s="640"/>
      <c r="I8" s="639" t="s">
        <v>142</v>
      </c>
      <c r="J8" s="640"/>
      <c r="K8" s="630" t="s">
        <v>41</v>
      </c>
      <c r="L8" s="631"/>
      <c r="M8" s="630" t="s">
        <v>68</v>
      </c>
      <c r="N8" s="631"/>
      <c r="O8" s="631" t="s">
        <v>16</v>
      </c>
      <c r="P8" s="631"/>
      <c r="Q8" s="631" t="s">
        <v>15</v>
      </c>
      <c r="R8" s="631"/>
      <c r="S8" s="642" t="s">
        <v>51</v>
      </c>
      <c r="T8" s="647"/>
    </row>
    <row r="9" spans="1:21" s="228" customFormat="1" ht="15.75">
      <c r="A9" s="634"/>
      <c r="B9" s="636"/>
      <c r="C9" s="302" t="s">
        <v>4</v>
      </c>
      <c r="D9" s="302" t="s">
        <v>0</v>
      </c>
      <c r="E9" s="303" t="s">
        <v>4</v>
      </c>
      <c r="F9" s="303" t="s">
        <v>0</v>
      </c>
      <c r="G9" s="303" t="s">
        <v>4</v>
      </c>
      <c r="H9" s="303" t="s">
        <v>0</v>
      </c>
      <c r="I9" s="303" t="s">
        <v>4</v>
      </c>
      <c r="J9" s="303" t="s">
        <v>0</v>
      </c>
      <c r="K9" s="303" t="s">
        <v>4</v>
      </c>
      <c r="L9" s="303" t="s">
        <v>0</v>
      </c>
      <c r="M9" s="303" t="s">
        <v>4</v>
      </c>
      <c r="N9" s="303" t="s">
        <v>0</v>
      </c>
      <c r="O9" s="303" t="s">
        <v>4</v>
      </c>
      <c r="P9" s="303" t="s">
        <v>0</v>
      </c>
      <c r="Q9" s="303" t="s">
        <v>4</v>
      </c>
      <c r="R9" s="303" t="s">
        <v>0</v>
      </c>
      <c r="S9" s="323" t="s">
        <v>4</v>
      </c>
      <c r="T9" s="324" t="s">
        <v>0</v>
      </c>
    </row>
    <row r="10" spans="1:21" s="228" customFormat="1" ht="15.75">
      <c r="A10" s="634"/>
      <c r="B10" s="636"/>
      <c r="C10" s="304" t="s">
        <v>7</v>
      </c>
      <c r="D10" s="304" t="s">
        <v>12</v>
      </c>
      <c r="E10" s="305" t="s">
        <v>8</v>
      </c>
      <c r="F10" s="305" t="s">
        <v>5</v>
      </c>
      <c r="G10" s="305" t="s">
        <v>6</v>
      </c>
      <c r="H10" s="305" t="s">
        <v>11</v>
      </c>
      <c r="I10" s="305" t="s">
        <v>9</v>
      </c>
      <c r="J10" s="305" t="s">
        <v>8</v>
      </c>
      <c r="K10" s="305" t="s">
        <v>12</v>
      </c>
      <c r="L10" s="305" t="s">
        <v>9</v>
      </c>
      <c r="M10" s="305" t="s">
        <v>8</v>
      </c>
      <c r="N10" s="305" t="s">
        <v>6</v>
      </c>
      <c r="O10" s="305" t="s">
        <v>11</v>
      </c>
      <c r="P10" s="305" t="s">
        <v>7</v>
      </c>
      <c r="Q10" s="305" t="s">
        <v>12</v>
      </c>
      <c r="R10" s="305" t="s">
        <v>9</v>
      </c>
      <c r="S10" s="305" t="s">
        <v>5</v>
      </c>
      <c r="T10" s="325" t="s">
        <v>5</v>
      </c>
    </row>
    <row r="11" spans="1:21" s="228" customFormat="1" ht="15.75">
      <c r="A11" s="634"/>
      <c r="B11" s="636"/>
      <c r="C11" s="306">
        <v>0.75</v>
      </c>
      <c r="D11" s="306">
        <v>0.91666666666666663</v>
      </c>
      <c r="E11" s="307">
        <v>0.33333333333333331</v>
      </c>
      <c r="F11" s="307">
        <v>0.58333333333333337</v>
      </c>
      <c r="G11" s="307">
        <v>0.125</v>
      </c>
      <c r="H11" s="307">
        <v>0.20833333333333334</v>
      </c>
      <c r="I11" s="307">
        <v>0.5</v>
      </c>
      <c r="J11" s="307">
        <v>0.5</v>
      </c>
      <c r="K11" s="307">
        <v>0.33333333333333331</v>
      </c>
      <c r="L11" s="307">
        <v>4.1666666666666664E-2</v>
      </c>
      <c r="M11" s="307">
        <v>0.54166666666666663</v>
      </c>
      <c r="N11" s="307">
        <v>0.29166666666666669</v>
      </c>
      <c r="O11" s="308">
        <v>0.54166666666666663</v>
      </c>
      <c r="P11" s="308">
        <v>0.20833333333333334</v>
      </c>
      <c r="Q11" s="308">
        <v>0.79166666666666663</v>
      </c>
      <c r="R11" s="308">
        <v>0.66666666666666663</v>
      </c>
      <c r="S11" s="307">
        <v>0.29166666666666669</v>
      </c>
      <c r="T11" s="326">
        <v>0.70833333333333337</v>
      </c>
    </row>
    <row r="12" spans="1:21" s="262" customFormat="1" ht="20.100000000000001" customHeight="1">
      <c r="A12" s="309" t="s">
        <v>213</v>
      </c>
      <c r="B12" s="309" t="s">
        <v>284</v>
      </c>
      <c r="C12" s="311" t="s">
        <v>224</v>
      </c>
      <c r="D12" s="311" t="s">
        <v>274</v>
      </c>
      <c r="E12" s="311" t="s">
        <v>225</v>
      </c>
      <c r="F12" s="311" t="s">
        <v>226</v>
      </c>
      <c r="G12" s="311"/>
      <c r="H12" s="311"/>
      <c r="I12" s="311"/>
      <c r="J12" s="311"/>
      <c r="K12" s="311" t="s">
        <v>287</v>
      </c>
      <c r="L12" s="311" t="s">
        <v>249</v>
      </c>
      <c r="M12" s="311" t="s">
        <v>267</v>
      </c>
      <c r="N12" s="311" t="s">
        <v>260</v>
      </c>
      <c r="O12" s="311" t="s">
        <v>254</v>
      </c>
      <c r="P12" s="311" t="s">
        <v>247</v>
      </c>
      <c r="Q12" s="311" t="s">
        <v>250</v>
      </c>
      <c r="R12" s="311" t="s">
        <v>268</v>
      </c>
      <c r="S12" s="311" t="s">
        <v>251</v>
      </c>
      <c r="T12" s="311" t="s">
        <v>261</v>
      </c>
    </row>
    <row r="13" spans="1:21" s="262" customFormat="1" ht="20.100000000000001" customHeight="1">
      <c r="A13" s="309" t="s">
        <v>283</v>
      </c>
      <c r="B13" s="309" t="s">
        <v>310</v>
      </c>
      <c r="C13" s="311" t="s">
        <v>229</v>
      </c>
      <c r="D13" s="311" t="s">
        <v>275</v>
      </c>
      <c r="E13" s="311" t="s">
        <v>232</v>
      </c>
      <c r="F13" s="311" t="s">
        <v>233</v>
      </c>
      <c r="G13" s="311"/>
      <c r="H13" s="311"/>
      <c r="I13" s="311"/>
      <c r="J13" s="311"/>
      <c r="K13" s="311" t="s">
        <v>315</v>
      </c>
      <c r="L13" s="311" t="s">
        <v>250</v>
      </c>
      <c r="M13" s="311" t="s">
        <v>268</v>
      </c>
      <c r="N13" s="311" t="s">
        <v>261</v>
      </c>
      <c r="O13" s="311" t="s">
        <v>255</v>
      </c>
      <c r="P13" s="311" t="s">
        <v>271</v>
      </c>
      <c r="Q13" s="311" t="s">
        <v>272</v>
      </c>
      <c r="R13" s="311" t="s">
        <v>317</v>
      </c>
      <c r="S13" s="311" t="s">
        <v>269</v>
      </c>
      <c r="T13" s="311" t="s">
        <v>270</v>
      </c>
    </row>
    <row r="14" spans="1:21" s="262" customFormat="1" ht="20.100000000000001" customHeight="1">
      <c r="A14" s="309" t="s">
        <v>311</v>
      </c>
      <c r="B14" s="309" t="s">
        <v>312</v>
      </c>
      <c r="C14" s="311" t="s">
        <v>231</v>
      </c>
      <c r="D14" s="311" t="s">
        <v>285</v>
      </c>
      <c r="E14" s="311" t="s">
        <v>265</v>
      </c>
      <c r="F14" s="311" t="s">
        <v>242</v>
      </c>
      <c r="G14" s="311"/>
      <c r="H14" s="311"/>
      <c r="I14" s="311"/>
      <c r="J14" s="311"/>
      <c r="K14" s="311" t="s">
        <v>316</v>
      </c>
      <c r="L14" s="311" t="s">
        <v>272</v>
      </c>
      <c r="M14" s="311" t="s">
        <v>317</v>
      </c>
      <c r="N14" s="311" t="s">
        <v>270</v>
      </c>
      <c r="O14" s="311" t="s">
        <v>318</v>
      </c>
      <c r="P14" s="311" t="s">
        <v>304</v>
      </c>
      <c r="Q14" s="311" t="s">
        <v>306</v>
      </c>
      <c r="R14" s="311" t="s">
        <v>307</v>
      </c>
      <c r="S14" s="311" t="s">
        <v>308</v>
      </c>
      <c r="T14" s="311" t="s">
        <v>309</v>
      </c>
    </row>
    <row r="15" spans="1:21" s="262" customFormat="1" ht="20.100000000000001" customHeight="1">
      <c r="A15" s="309" t="s">
        <v>313</v>
      </c>
      <c r="B15" s="309" t="s">
        <v>314</v>
      </c>
      <c r="C15" s="311" t="s">
        <v>243</v>
      </c>
      <c r="D15" s="311" t="s">
        <v>286</v>
      </c>
      <c r="E15" s="311" t="s">
        <v>266</v>
      </c>
      <c r="F15" s="311" t="s">
        <v>244</v>
      </c>
      <c r="G15" s="311"/>
      <c r="H15" s="311"/>
      <c r="I15" s="311"/>
      <c r="J15" s="311"/>
      <c r="K15" s="311" t="s">
        <v>305</v>
      </c>
      <c r="L15" s="311" t="s">
        <v>306</v>
      </c>
      <c r="M15" s="311" t="s">
        <v>307</v>
      </c>
      <c r="N15" s="311" t="s">
        <v>309</v>
      </c>
      <c r="O15" s="311" t="s">
        <v>319</v>
      </c>
      <c r="P15" s="311" t="s">
        <v>320</v>
      </c>
      <c r="Q15" s="311" t="s">
        <v>321</v>
      </c>
      <c r="R15" s="311" t="s">
        <v>322</v>
      </c>
      <c r="S15" s="311" t="s">
        <v>323</v>
      </c>
      <c r="T15" s="311" t="s">
        <v>324</v>
      </c>
    </row>
    <row r="16" spans="1:21" s="262" customFormat="1" ht="15" customHeight="1">
      <c r="A16" s="234"/>
      <c r="B16" s="312"/>
      <c r="C16" s="233"/>
      <c r="D16" s="233"/>
      <c r="E16" s="233"/>
      <c r="F16" s="233"/>
      <c r="G16" s="233"/>
      <c r="H16" s="233"/>
      <c r="I16" s="233"/>
      <c r="J16" s="233"/>
      <c r="K16" s="313"/>
      <c r="L16" s="233"/>
      <c r="M16" s="233"/>
      <c r="N16" s="233"/>
      <c r="O16" s="233"/>
      <c r="P16" s="233"/>
      <c r="Q16" s="233"/>
      <c r="R16" s="233"/>
      <c r="S16" s="233"/>
      <c r="T16" s="233"/>
    </row>
    <row r="17" spans="1:20">
      <c r="A17" s="236" t="s">
        <v>31</v>
      </c>
      <c r="B17" s="29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</row>
    <row r="18" spans="1:20">
      <c r="A18" s="242"/>
      <c r="B18" s="314"/>
      <c r="C18" s="242"/>
      <c r="D18" s="242"/>
    </row>
    <row r="19" spans="1:20" ht="18">
      <c r="A19" s="243" t="s">
        <v>29</v>
      </c>
      <c r="B19" s="314"/>
      <c r="C19" s="242"/>
      <c r="D19" s="242"/>
    </row>
    <row r="20" spans="1:20" ht="6.75" customHeight="1">
      <c r="A20" s="242"/>
      <c r="B20" s="314"/>
      <c r="C20" s="242"/>
      <c r="D20" s="242"/>
    </row>
    <row r="21" spans="1:20" s="244" customFormat="1" ht="18">
      <c r="A21" s="245" t="s">
        <v>169</v>
      </c>
      <c r="B21" s="315"/>
      <c r="N21" s="245" t="s">
        <v>157</v>
      </c>
      <c r="S21" s="315"/>
    </row>
    <row r="22" spans="1:20" s="244" customFormat="1" ht="18">
      <c r="A22" s="245" t="s">
        <v>177</v>
      </c>
      <c r="B22" s="315"/>
      <c r="N22" s="245" t="s">
        <v>158</v>
      </c>
      <c r="S22" s="315"/>
    </row>
    <row r="23" spans="1:20" s="244" customFormat="1" ht="18">
      <c r="A23" s="245" t="s">
        <v>47</v>
      </c>
      <c r="B23" s="315"/>
      <c r="F23" s="245"/>
      <c r="H23" s="245"/>
      <c r="J23" s="245"/>
      <c r="K23" s="315"/>
      <c r="N23" s="245" t="s">
        <v>159</v>
      </c>
      <c r="S23" s="315"/>
    </row>
    <row r="24" spans="1:20" s="244" customFormat="1" ht="18">
      <c r="A24" s="245" t="s">
        <v>20</v>
      </c>
      <c r="B24" s="315"/>
      <c r="F24" s="245"/>
      <c r="H24" s="245"/>
      <c r="J24" s="245"/>
      <c r="K24" s="315"/>
      <c r="N24" s="245" t="s">
        <v>54</v>
      </c>
      <c r="S24" s="315"/>
    </row>
    <row r="26" spans="1:20" ht="18">
      <c r="A26" s="248" t="s">
        <v>2</v>
      </c>
      <c r="B26" s="317"/>
      <c r="C26" s="250"/>
      <c r="D26" s="250"/>
      <c r="E26" s="279"/>
      <c r="F26" s="280"/>
      <c r="G26" s="279"/>
      <c r="H26" s="280"/>
      <c r="I26" s="279"/>
      <c r="J26" s="280"/>
      <c r="K26" s="318"/>
      <c r="L26" s="257"/>
      <c r="M26" s="251"/>
      <c r="N26" s="251"/>
      <c r="S26" s="225"/>
    </row>
    <row r="27" spans="1:20" ht="5.25" customHeight="1">
      <c r="A27" s="248"/>
      <c r="B27" s="317"/>
      <c r="C27" s="250"/>
      <c r="D27" s="250"/>
      <c r="E27" s="279"/>
      <c r="F27" s="280"/>
      <c r="G27" s="279"/>
      <c r="H27" s="280"/>
      <c r="I27" s="279"/>
      <c r="J27" s="280"/>
      <c r="K27" s="318"/>
      <c r="L27" s="257"/>
      <c r="M27" s="251"/>
      <c r="N27" s="251"/>
      <c r="S27" s="225"/>
    </row>
    <row r="28" spans="1:20" ht="21">
      <c r="A28" s="252" t="s">
        <v>38</v>
      </c>
      <c r="B28" s="317"/>
      <c r="C28" s="250"/>
      <c r="D28" s="250"/>
      <c r="E28" s="279"/>
      <c r="F28" s="256"/>
      <c r="G28" s="279"/>
      <c r="H28" s="256"/>
      <c r="I28" s="279"/>
      <c r="J28" s="256"/>
      <c r="K28" s="319"/>
      <c r="L28" s="253"/>
      <c r="M28" s="253"/>
      <c r="N28" s="253"/>
      <c r="S28" s="225"/>
    </row>
    <row r="29" spans="1:20" ht="4.5" customHeight="1">
      <c r="A29" s="281"/>
      <c r="B29" s="320"/>
      <c r="C29" s="256"/>
      <c r="D29" s="256"/>
      <c r="E29" s="282"/>
      <c r="F29" s="256"/>
      <c r="G29" s="282"/>
      <c r="H29" s="256"/>
      <c r="I29" s="282"/>
      <c r="J29" s="256"/>
      <c r="K29" s="319"/>
      <c r="L29" s="257"/>
      <c r="M29" s="257"/>
      <c r="N29" s="257"/>
      <c r="S29" s="225"/>
    </row>
    <row r="30" spans="1:20" ht="17.25">
      <c r="A30" s="254" t="s">
        <v>39</v>
      </c>
      <c r="B30" s="320"/>
      <c r="C30" s="256"/>
      <c r="D30" s="256"/>
      <c r="E30" s="282"/>
      <c r="F30" s="259"/>
      <c r="G30" s="282"/>
      <c r="H30" s="259"/>
      <c r="I30" s="282"/>
      <c r="J30" s="259"/>
      <c r="K30" s="321"/>
      <c r="L30" s="257"/>
      <c r="M30" s="257"/>
      <c r="N30" s="257"/>
      <c r="S30" s="225"/>
    </row>
    <row r="31" spans="1:20" ht="17.25">
      <c r="A31" s="254" t="s">
        <v>37</v>
      </c>
      <c r="B31" s="322"/>
      <c r="C31" s="259"/>
      <c r="D31" s="259"/>
      <c r="E31" s="283"/>
      <c r="G31" s="283"/>
      <c r="I31" s="283"/>
      <c r="K31" s="226"/>
      <c r="S31" s="225"/>
    </row>
    <row r="32" spans="1:20" ht="17.25">
      <c r="A32" s="254" t="s">
        <v>171</v>
      </c>
      <c r="K32" s="226"/>
      <c r="S32" s="225"/>
    </row>
  </sheetData>
  <customSheetViews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1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3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5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6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7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0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1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2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3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6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7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8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20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21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3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5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27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8"/>
    </customSheetView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29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P6:Q6"/>
    <mergeCell ref="K8:L8"/>
    <mergeCell ref="M8:N8"/>
    <mergeCell ref="O8:P8"/>
  </mergeCells>
  <hyperlinks>
    <hyperlink ref="A6" display="BACK TO MENU" xr:uid="{00000000-0004-0000-0400-000000000000}"/>
  </hyperlinks>
  <pageMargins left="0.15" right="0.23" top="0.31" bottom="0.28999999999999998" header="0.14000000000000001" footer="0.14000000000000001"/>
  <pageSetup scale="71" orientation="landscape" r:id="rId30"/>
  <rowBreaks count="1" manualBreakCount="1">
    <brk id="11" max="16383" man="1"/>
  </rowBreaks>
  <colBreaks count="1" manualBreakCount="1">
    <brk id="4" max="1048575" man="1"/>
  </colBreaks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35"/>
  <sheetViews>
    <sheetView showGridLines="0" view="pageBreakPreview" zoomScaleNormal="100" zoomScaleSheetLayoutView="100" workbookViewId="0">
      <selection activeCell="H13" sqref="H13"/>
    </sheetView>
  </sheetViews>
  <sheetFormatPr defaultColWidth="8" defaultRowHeight="15"/>
  <cols>
    <col min="1" max="1" width="21.88671875" style="227" customWidth="1"/>
    <col min="2" max="2" width="8.33203125" style="327" customWidth="1"/>
    <col min="3" max="3" width="11.44140625" style="227" customWidth="1"/>
    <col min="4" max="4" width="9.44140625" style="227" customWidth="1"/>
    <col min="5" max="5" width="8.33203125" style="227" customWidth="1"/>
    <col min="6" max="6" width="10.44140625" style="227" customWidth="1"/>
    <col min="7" max="7" width="15" style="227" customWidth="1"/>
    <col min="8" max="8" width="13.44140625" style="227" customWidth="1"/>
    <col min="9" max="9" width="8.88671875" style="227" customWidth="1"/>
    <col min="10" max="10" width="9.44140625" style="227" customWidth="1"/>
    <col min="11" max="11" width="8.88671875" style="328" customWidth="1"/>
    <col min="12" max="12" width="8.33203125" style="328" customWidth="1"/>
    <col min="13" max="16384" width="8" style="227"/>
  </cols>
  <sheetData>
    <row r="2" spans="1:16" s="215" customFormat="1" ht="43.5">
      <c r="A2" s="620" t="s">
        <v>70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6" s="215" customFormat="1" ht="32.25" customHeight="1">
      <c r="A3" s="619" t="s">
        <v>62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6" s="218" customFormat="1" ht="15" customHeight="1">
      <c r="A4" s="222"/>
      <c r="B4" s="223"/>
      <c r="G4" s="222"/>
      <c r="H4" s="223"/>
    </row>
    <row r="5" spans="1:16" s="218" customFormat="1" ht="15" customHeight="1">
      <c r="A5" s="295" t="s">
        <v>22</v>
      </c>
      <c r="B5" s="223"/>
      <c r="G5" s="222"/>
      <c r="H5" s="223"/>
      <c r="I5" s="299" t="s">
        <v>60</v>
      </c>
      <c r="J5" s="632">
        <f ca="1">TODAY()</f>
        <v>44823</v>
      </c>
      <c r="K5" s="632"/>
    </row>
    <row r="6" spans="1:16" ht="15.75" thickBot="1"/>
    <row r="7" spans="1:16" s="329" customFormat="1" ht="19.5" customHeight="1" thickTop="1">
      <c r="A7" s="649" t="s">
        <v>3</v>
      </c>
      <c r="B7" s="635" t="s">
        <v>10</v>
      </c>
      <c r="C7" s="651" t="s">
        <v>73</v>
      </c>
      <c r="D7" s="651"/>
      <c r="E7" s="652" t="s">
        <v>135</v>
      </c>
      <c r="F7" s="652"/>
      <c r="G7" s="653" t="s">
        <v>30</v>
      </c>
      <c r="H7" s="635" t="s">
        <v>10</v>
      </c>
      <c r="I7" s="648" t="s">
        <v>135</v>
      </c>
      <c r="J7" s="648"/>
      <c r="K7" s="631" t="s">
        <v>45</v>
      </c>
      <c r="L7" s="647"/>
    </row>
    <row r="8" spans="1:16" s="329" customFormat="1" ht="17.25" customHeight="1">
      <c r="A8" s="650"/>
      <c r="B8" s="636"/>
      <c r="C8" s="303" t="s">
        <v>4</v>
      </c>
      <c r="D8" s="303" t="s">
        <v>0</v>
      </c>
      <c r="E8" s="303" t="s">
        <v>4</v>
      </c>
      <c r="F8" s="303" t="s">
        <v>0</v>
      </c>
      <c r="G8" s="654"/>
      <c r="H8" s="655"/>
      <c r="I8" s="303" t="s">
        <v>4</v>
      </c>
      <c r="J8" s="303" t="s">
        <v>0</v>
      </c>
      <c r="K8" s="303" t="s">
        <v>4</v>
      </c>
      <c r="L8" s="324" t="s">
        <v>0</v>
      </c>
    </row>
    <row r="9" spans="1:16" s="329" customFormat="1" ht="17.25" customHeight="1">
      <c r="A9" s="650"/>
      <c r="B9" s="636"/>
      <c r="C9" s="305" t="s">
        <v>9</v>
      </c>
      <c r="D9" s="305" t="s">
        <v>8</v>
      </c>
      <c r="E9" s="305" t="s">
        <v>6</v>
      </c>
      <c r="F9" s="305" t="s">
        <v>11</v>
      </c>
      <c r="G9" s="654"/>
      <c r="H9" s="655"/>
      <c r="I9" s="330" t="s">
        <v>9</v>
      </c>
      <c r="J9" s="330" t="s">
        <v>8</v>
      </c>
      <c r="K9" s="330" t="s">
        <v>6</v>
      </c>
      <c r="L9" s="331" t="s">
        <v>11</v>
      </c>
    </row>
    <row r="10" spans="1:16" s="329" customFormat="1" ht="17.25" customHeight="1">
      <c r="A10" s="650"/>
      <c r="B10" s="636"/>
      <c r="C10" s="332">
        <v>0.41666666666666669</v>
      </c>
      <c r="D10" s="332">
        <v>0.41666666666666669</v>
      </c>
      <c r="E10" s="332">
        <v>0.16666666666666666</v>
      </c>
      <c r="F10" s="332">
        <v>0.125</v>
      </c>
      <c r="G10" s="654"/>
      <c r="H10" s="655"/>
      <c r="I10" s="333">
        <v>0.29166666666666669</v>
      </c>
      <c r="J10" s="333">
        <v>0.79166666666666663</v>
      </c>
      <c r="K10" s="333">
        <v>0.75</v>
      </c>
      <c r="L10" s="334">
        <v>0.75</v>
      </c>
    </row>
    <row r="11" spans="1:16" s="336" customFormat="1" ht="21.95" customHeight="1">
      <c r="A11" s="310" t="s">
        <v>25</v>
      </c>
      <c r="B11" s="310" t="s">
        <v>239</v>
      </c>
      <c r="C11" s="335" t="s">
        <v>221</v>
      </c>
      <c r="D11" s="335" t="s">
        <v>222</v>
      </c>
      <c r="E11" s="335" t="s">
        <v>226</v>
      </c>
      <c r="F11" s="335" t="s">
        <v>227</v>
      </c>
      <c r="G11" s="310" t="s">
        <v>273</v>
      </c>
      <c r="H11" s="552" t="s">
        <v>338</v>
      </c>
      <c r="I11" s="337" t="s">
        <v>230</v>
      </c>
      <c r="J11" s="337" t="s">
        <v>285</v>
      </c>
      <c r="K11" s="337" t="s">
        <v>304</v>
      </c>
      <c r="L11" s="337" t="s">
        <v>304</v>
      </c>
    </row>
    <row r="12" spans="1:16" s="336" customFormat="1" ht="21.95" customHeight="1">
      <c r="A12" s="310" t="s">
        <v>240</v>
      </c>
      <c r="B12" s="310" t="s">
        <v>241</v>
      </c>
      <c r="C12" s="335" t="s">
        <v>234</v>
      </c>
      <c r="D12" s="335" t="s">
        <v>232</v>
      </c>
      <c r="E12" s="335" t="s">
        <v>242</v>
      </c>
      <c r="F12" s="335" t="s">
        <v>258</v>
      </c>
      <c r="G12" s="310" t="s">
        <v>257</v>
      </c>
      <c r="H12" s="552" t="s">
        <v>339</v>
      </c>
      <c r="I12" s="337" t="s">
        <v>252</v>
      </c>
      <c r="J12" s="337" t="s">
        <v>286</v>
      </c>
      <c r="K12" s="337" t="s">
        <v>320</v>
      </c>
      <c r="L12" s="337" t="s">
        <v>320</v>
      </c>
    </row>
    <row r="13" spans="1:16" s="336" customFormat="1" ht="21.95" customHeight="1">
      <c r="A13" s="310" t="s">
        <v>325</v>
      </c>
      <c r="B13" s="310" t="s">
        <v>216</v>
      </c>
      <c r="C13" s="335" t="s">
        <v>235</v>
      </c>
      <c r="D13" s="335" t="s">
        <v>265</v>
      </c>
      <c r="E13" s="335" t="s">
        <v>244</v>
      </c>
      <c r="F13" s="335" t="s">
        <v>259</v>
      </c>
      <c r="G13" s="310" t="s">
        <v>340</v>
      </c>
      <c r="H13" s="553" t="s">
        <v>341</v>
      </c>
      <c r="I13" s="337" t="s">
        <v>253</v>
      </c>
      <c r="J13" s="337" t="s">
        <v>287</v>
      </c>
      <c r="K13" s="337" t="s">
        <v>329</v>
      </c>
      <c r="L13" s="337" t="s">
        <v>329</v>
      </c>
    </row>
    <row r="14" spans="1:16" s="329" customFormat="1" ht="21.95" customHeight="1">
      <c r="A14" s="310" t="s">
        <v>326</v>
      </c>
      <c r="B14" s="310" t="s">
        <v>327</v>
      </c>
      <c r="C14" s="335" t="s">
        <v>248</v>
      </c>
      <c r="D14" s="335" t="s">
        <v>266</v>
      </c>
      <c r="E14" s="335" t="s">
        <v>246</v>
      </c>
      <c r="F14" s="335" t="s">
        <v>260</v>
      </c>
      <c r="G14" s="310" t="s">
        <v>342</v>
      </c>
      <c r="H14" s="553" t="s">
        <v>343</v>
      </c>
      <c r="I14" s="337" t="s">
        <v>254</v>
      </c>
      <c r="J14" s="337" t="s">
        <v>315</v>
      </c>
      <c r="K14" s="337" t="s">
        <v>331</v>
      </c>
      <c r="L14" s="337" t="s">
        <v>331</v>
      </c>
      <c r="M14" s="227"/>
      <c r="N14" s="227"/>
      <c r="O14" s="227"/>
      <c r="P14" s="227"/>
    </row>
    <row r="15" spans="1:16" s="329" customFormat="1" ht="21.95" customHeight="1">
      <c r="A15" s="310" t="s">
        <v>328</v>
      </c>
      <c r="B15" s="310" t="s">
        <v>228</v>
      </c>
      <c r="C15" s="335" t="s">
        <v>249</v>
      </c>
      <c r="D15" s="335" t="s">
        <v>267</v>
      </c>
      <c r="E15" s="335" t="s">
        <v>251</v>
      </c>
      <c r="F15" s="335" t="s">
        <v>261</v>
      </c>
      <c r="G15" s="310" t="s">
        <v>344</v>
      </c>
      <c r="H15" s="553" t="s">
        <v>345</v>
      </c>
      <c r="I15" s="337" t="s">
        <v>255</v>
      </c>
      <c r="J15" s="337" t="s">
        <v>316</v>
      </c>
      <c r="K15" s="337" t="s">
        <v>346</v>
      </c>
      <c r="L15" s="337" t="s">
        <v>346</v>
      </c>
      <c r="M15" s="227"/>
      <c r="N15" s="227"/>
      <c r="O15" s="227"/>
      <c r="P15" s="227"/>
    </row>
    <row r="16" spans="1:16" s="336" customFormat="1" ht="21.95" customHeight="1">
      <c r="A16" s="290"/>
      <c r="B16" s="338"/>
      <c r="C16" s="339"/>
      <c r="D16" s="339"/>
      <c r="E16" s="340"/>
      <c r="F16" s="341"/>
      <c r="G16" s="272"/>
      <c r="H16" s="273"/>
      <c r="I16" s="339"/>
      <c r="J16" s="339"/>
      <c r="K16" s="339"/>
      <c r="L16" s="339"/>
      <c r="M16" s="225"/>
      <c r="N16" s="225"/>
      <c r="O16" s="225"/>
      <c r="P16" s="225"/>
    </row>
    <row r="17" spans="1:16">
      <c r="A17" s="236" t="s">
        <v>31</v>
      </c>
      <c r="B17" s="237"/>
      <c r="C17" s="238"/>
      <c r="D17" s="238"/>
      <c r="E17" s="238"/>
      <c r="F17" s="341"/>
      <c r="G17" s="272"/>
      <c r="H17" s="273"/>
      <c r="I17" s="339"/>
      <c r="J17" s="339"/>
      <c r="K17" s="339"/>
      <c r="L17" s="339"/>
    </row>
    <row r="18" spans="1:16" s="225" customFormat="1" ht="18">
      <c r="A18" s="242"/>
      <c r="B18" s="272"/>
      <c r="C18" s="272"/>
      <c r="D18" s="272"/>
      <c r="E18" s="272"/>
      <c r="F18" s="272"/>
      <c r="G18" s="272"/>
      <c r="H18" s="273"/>
      <c r="I18" s="339"/>
      <c r="J18" s="339"/>
      <c r="K18" s="339"/>
      <c r="L18" s="339"/>
      <c r="M18" s="244"/>
      <c r="N18" s="244"/>
      <c r="O18" s="244"/>
      <c r="P18" s="244"/>
    </row>
    <row r="19" spans="1:16" s="225" customFormat="1" ht="18">
      <c r="A19" s="243" t="s">
        <v>29</v>
      </c>
      <c r="B19" s="272"/>
      <c r="C19" s="272"/>
      <c r="D19" s="272"/>
      <c r="E19" s="272"/>
      <c r="F19" s="272"/>
      <c r="G19" s="272"/>
      <c r="H19" s="273"/>
      <c r="I19" s="339"/>
      <c r="J19" s="339"/>
      <c r="K19" s="339"/>
      <c r="L19" s="339"/>
      <c r="M19" s="244"/>
      <c r="N19" s="244"/>
      <c r="O19" s="244"/>
      <c r="P19" s="244"/>
    </row>
    <row r="20" spans="1:16" s="225" customFormat="1" ht="18">
      <c r="A20" s="342"/>
      <c r="B20" s="343"/>
      <c r="C20" s="339"/>
      <c r="D20" s="339"/>
      <c r="E20" s="340"/>
      <c r="F20" s="341"/>
      <c r="G20" s="272"/>
      <c r="H20" s="273"/>
      <c r="I20" s="339"/>
      <c r="J20" s="339"/>
      <c r="K20" s="339"/>
      <c r="L20" s="339"/>
      <c r="M20" s="244"/>
      <c r="N20" s="244"/>
      <c r="O20" s="244"/>
      <c r="P20" s="244"/>
    </row>
    <row r="21" spans="1:16" ht="18">
      <c r="A21" s="245" t="s">
        <v>166</v>
      </c>
      <c r="B21" s="246"/>
      <c r="C21" s="244"/>
      <c r="D21" s="244"/>
      <c r="E21" s="244"/>
      <c r="F21" s="244"/>
      <c r="G21" s="244"/>
      <c r="H21" s="244"/>
      <c r="I21" s="245" t="s">
        <v>164</v>
      </c>
      <c r="J21" s="244"/>
      <c r="K21" s="244"/>
      <c r="L21" s="244"/>
      <c r="M21" s="244"/>
      <c r="N21" s="244"/>
      <c r="O21" s="244"/>
      <c r="P21" s="244"/>
    </row>
    <row r="22" spans="1:16" s="244" customFormat="1" ht="18">
      <c r="A22" s="245" t="s">
        <v>75</v>
      </c>
      <c r="B22" s="246"/>
      <c r="I22" s="245" t="s">
        <v>165</v>
      </c>
      <c r="M22" s="227"/>
      <c r="N22" s="227"/>
      <c r="O22" s="227"/>
      <c r="P22" s="227"/>
    </row>
    <row r="23" spans="1:16" s="244" customFormat="1" ht="18">
      <c r="A23" s="245" t="s">
        <v>47</v>
      </c>
      <c r="B23" s="246"/>
      <c r="F23" s="245"/>
      <c r="I23" s="245" t="s">
        <v>170</v>
      </c>
      <c r="M23" s="347"/>
      <c r="N23" s="347"/>
      <c r="O23" s="347"/>
      <c r="P23" s="347"/>
    </row>
    <row r="24" spans="1:16" s="244" customFormat="1" ht="18">
      <c r="A24" s="245" t="s">
        <v>20</v>
      </c>
      <c r="B24" s="246"/>
      <c r="F24" s="245"/>
      <c r="I24" s="245" t="s">
        <v>76</v>
      </c>
      <c r="M24" s="227"/>
      <c r="N24" s="227"/>
      <c r="O24" s="227"/>
      <c r="P24" s="227"/>
    </row>
    <row r="25" spans="1:16" s="244" customFormat="1" ht="18">
      <c r="A25" s="344"/>
      <c r="B25" s="345"/>
      <c r="C25" s="346"/>
      <c r="D25" s="346"/>
      <c r="E25" s="346"/>
      <c r="F25" s="346"/>
      <c r="G25" s="346"/>
      <c r="H25" s="344"/>
      <c r="I25" s="227"/>
      <c r="J25" s="227"/>
      <c r="K25" s="227"/>
      <c r="L25" s="346"/>
      <c r="M25" s="227"/>
      <c r="N25" s="227"/>
      <c r="O25" s="227"/>
      <c r="P25" s="227"/>
    </row>
    <row r="26" spans="1:16" ht="18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6" s="347" customFormat="1" ht="18">
      <c r="A27" s="248" t="s">
        <v>2</v>
      </c>
      <c r="B27" s="345"/>
      <c r="C27" s="346"/>
      <c r="D27" s="346"/>
      <c r="E27" s="346"/>
      <c r="F27" s="346"/>
      <c r="G27" s="346"/>
      <c r="H27" s="344"/>
      <c r="I27" s="227"/>
      <c r="J27" s="227"/>
      <c r="K27" s="227"/>
      <c r="L27" s="346"/>
      <c r="M27" s="227"/>
      <c r="N27" s="227"/>
      <c r="O27" s="227"/>
      <c r="P27" s="227"/>
    </row>
    <row r="28" spans="1:16" ht="15" customHeight="1">
      <c r="A28" s="252" t="s">
        <v>38</v>
      </c>
      <c r="B28" s="345"/>
      <c r="C28" s="346"/>
      <c r="D28" s="346"/>
      <c r="E28" s="346"/>
      <c r="F28" s="346"/>
      <c r="G28" s="346"/>
      <c r="H28" s="344"/>
      <c r="K28" s="227"/>
      <c r="L28" s="346"/>
    </row>
    <row r="29" spans="1:16" ht="18">
      <c r="A29" s="348" t="s">
        <v>39</v>
      </c>
      <c r="B29" s="345"/>
      <c r="C29" s="346"/>
      <c r="D29" s="346"/>
      <c r="E29" s="346"/>
      <c r="F29" s="346"/>
      <c r="G29" s="346"/>
      <c r="H29" s="344"/>
      <c r="K29" s="227"/>
      <c r="L29" s="346"/>
    </row>
    <row r="30" spans="1:16" ht="18">
      <c r="A30" s="348" t="s">
        <v>37</v>
      </c>
      <c r="B30" s="345"/>
      <c r="C30" s="346"/>
      <c r="D30" s="346"/>
      <c r="E30" s="346"/>
      <c r="F30" s="346"/>
      <c r="G30" s="346"/>
      <c r="H30" s="344"/>
      <c r="K30" s="227"/>
      <c r="L30" s="346"/>
    </row>
    <row r="31" spans="1:16" ht="18">
      <c r="A31" s="254" t="s">
        <v>171</v>
      </c>
      <c r="B31" s="345"/>
      <c r="C31" s="346"/>
      <c r="D31" s="346"/>
      <c r="E31" s="346"/>
      <c r="F31" s="346"/>
      <c r="G31" s="346"/>
      <c r="H31" s="344"/>
      <c r="K31" s="227"/>
      <c r="L31" s="346"/>
    </row>
    <row r="32" spans="1:16" ht="18">
      <c r="A32" s="344"/>
      <c r="B32" s="345"/>
      <c r="C32" s="346"/>
      <c r="D32" s="346"/>
      <c r="E32" s="346"/>
      <c r="F32" s="346"/>
      <c r="G32" s="346"/>
      <c r="H32" s="344"/>
      <c r="K32" s="227"/>
      <c r="L32" s="346"/>
    </row>
    <row r="33" spans="1:12" ht="18">
      <c r="A33" s="344"/>
      <c r="B33" s="345"/>
      <c r="C33" s="346"/>
      <c r="D33" s="346"/>
      <c r="E33" s="346"/>
      <c r="F33" s="346"/>
      <c r="G33" s="346"/>
      <c r="H33" s="344"/>
      <c r="K33" s="227"/>
      <c r="L33" s="346"/>
    </row>
    <row r="34" spans="1:12">
      <c r="B34" s="349"/>
      <c r="C34" s="350"/>
      <c r="D34" s="350"/>
      <c r="E34" s="283"/>
      <c r="G34" s="351"/>
      <c r="K34" s="227"/>
      <c r="L34" s="227"/>
    </row>
    <row r="35" spans="1:12">
      <c r="B35" s="328"/>
      <c r="G35" s="351"/>
      <c r="K35" s="227"/>
      <c r="L35" s="227"/>
    </row>
  </sheetData>
  <customSheetViews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1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3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1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8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21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7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8"/>
      <headerFooter alignWithMargins="0"/>
    </customSheetView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9"/>
      <headerFooter alignWithMargins="0"/>
    </customSheetView>
  </customSheetViews>
  <mergeCells count="11">
    <mergeCell ref="I7:J7"/>
    <mergeCell ref="K7:L7"/>
    <mergeCell ref="A2:L2"/>
    <mergeCell ref="A3:L3"/>
    <mergeCell ref="J5:K5"/>
    <mergeCell ref="A7:A10"/>
    <mergeCell ref="B7:B10"/>
    <mergeCell ref="C7:D7"/>
    <mergeCell ref="E7:F7"/>
    <mergeCell ref="G7:G10"/>
    <mergeCell ref="H7:H10"/>
  </mergeCells>
  <hyperlinks>
    <hyperlink ref="A5" display="BACK TO MENU" xr:uid="{00000000-0004-0000-0500-000000000000}"/>
  </hyperlinks>
  <pageMargins left="0.25" right="0.25" top="0.45" bottom="0.49" header="0.3" footer="0.3"/>
  <pageSetup paperSize="9" scale="88" orientation="landscape" r:id="rId30"/>
  <headerFooter alignWithMargins="0"/>
  <rowBreaks count="1" manualBreakCount="1">
    <brk id="32" max="11" man="1"/>
  </rowBreaks>
  <colBreaks count="1" manualBreakCount="1">
    <brk id="16" max="102" man="1"/>
  </colBreaks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2:P35"/>
  <sheetViews>
    <sheetView showGridLines="0" view="pageBreakPreview" zoomScaleNormal="100" zoomScaleSheetLayoutView="100" workbookViewId="0">
      <selection activeCell="N18" sqref="N18"/>
    </sheetView>
  </sheetViews>
  <sheetFormatPr defaultColWidth="8" defaultRowHeight="15"/>
  <cols>
    <col min="1" max="1" width="21.88671875" style="227" customWidth="1"/>
    <col min="2" max="2" width="8.33203125" style="327" customWidth="1"/>
    <col min="3" max="6" width="7.6640625" style="227" customWidth="1"/>
    <col min="7" max="7" width="20.77734375" style="227" customWidth="1"/>
    <col min="8" max="8" width="13.88671875" style="227" customWidth="1"/>
    <col min="9" max="9" width="9.21875" style="227" bestFit="1" customWidth="1"/>
    <col min="10" max="14" width="7.33203125" style="227" customWidth="1"/>
    <col min="15" max="16" width="7.33203125" style="328" customWidth="1"/>
    <col min="17" max="16384" width="8" style="227"/>
  </cols>
  <sheetData>
    <row r="2" spans="1:16" s="215" customFormat="1" ht="43.5">
      <c r="A2" s="620" t="s">
        <v>70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</row>
    <row r="3" spans="1:16" s="215" customFormat="1" ht="29.25">
      <c r="A3" s="619" t="s">
        <v>143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</row>
    <row r="4" spans="1:16" s="218" customFormat="1">
      <c r="A4" s="222"/>
      <c r="B4" s="223"/>
      <c r="G4" s="222"/>
      <c r="H4" s="223"/>
    </row>
    <row r="5" spans="1:16" s="218" customFormat="1" ht="18">
      <c r="A5" s="295" t="s">
        <v>22</v>
      </c>
      <c r="B5" s="223"/>
      <c r="G5" s="222"/>
      <c r="H5" s="223"/>
      <c r="I5" s="299" t="s">
        <v>60</v>
      </c>
      <c r="J5" s="632">
        <f ca="1">TODAY()</f>
        <v>44823</v>
      </c>
      <c r="K5" s="632"/>
      <c r="L5" s="632"/>
      <c r="M5" s="632"/>
      <c r="N5" s="632"/>
      <c r="O5" s="632"/>
    </row>
    <row r="6" spans="1:16" ht="15.75" thickBot="1"/>
    <row r="7" spans="1:16" s="329" customFormat="1" ht="32.25" customHeight="1" thickTop="1" thickBot="1">
      <c r="A7" s="658" t="s">
        <v>3</v>
      </c>
      <c r="B7" s="661" t="s">
        <v>10</v>
      </c>
      <c r="C7" s="664" t="s">
        <v>73</v>
      </c>
      <c r="D7" s="665"/>
      <c r="E7" s="666" t="s">
        <v>135</v>
      </c>
      <c r="F7" s="667"/>
      <c r="G7" s="668" t="s">
        <v>30</v>
      </c>
      <c r="H7" s="661" t="s">
        <v>10</v>
      </c>
      <c r="I7" s="671" t="s">
        <v>135</v>
      </c>
      <c r="J7" s="672"/>
      <c r="K7" s="656" t="s">
        <v>144</v>
      </c>
      <c r="L7" s="657"/>
      <c r="M7" s="656" t="s">
        <v>16</v>
      </c>
      <c r="N7" s="657"/>
      <c r="O7" s="643" t="s">
        <v>15</v>
      </c>
      <c r="P7" s="673"/>
    </row>
    <row r="8" spans="1:16" s="329" customFormat="1" ht="15.75" customHeight="1" thickTop="1">
      <c r="A8" s="659"/>
      <c r="B8" s="662"/>
      <c r="C8" s="303" t="s">
        <v>4</v>
      </c>
      <c r="D8" s="303" t="s">
        <v>0</v>
      </c>
      <c r="E8" s="352" t="s">
        <v>64</v>
      </c>
      <c r="F8" s="303" t="s">
        <v>0</v>
      </c>
      <c r="G8" s="669"/>
      <c r="H8" s="662"/>
      <c r="I8" s="303" t="s">
        <v>4</v>
      </c>
      <c r="J8" s="303" t="s">
        <v>0</v>
      </c>
      <c r="K8" s="303" t="s">
        <v>4</v>
      </c>
      <c r="L8" s="303" t="s">
        <v>0</v>
      </c>
      <c r="M8" s="303" t="s">
        <v>4</v>
      </c>
      <c r="N8" s="324" t="s">
        <v>0</v>
      </c>
      <c r="O8" s="303" t="s">
        <v>4</v>
      </c>
      <c r="P8" s="324" t="s">
        <v>0</v>
      </c>
    </row>
    <row r="9" spans="1:16" s="329" customFormat="1" ht="12.75" customHeight="1">
      <c r="A9" s="659"/>
      <c r="B9" s="662"/>
      <c r="C9" s="305" t="s">
        <v>9</v>
      </c>
      <c r="D9" s="305" t="s">
        <v>8</v>
      </c>
      <c r="E9" s="305" t="s">
        <v>6</v>
      </c>
      <c r="F9" s="305" t="s">
        <v>11</v>
      </c>
      <c r="G9" s="669"/>
      <c r="H9" s="662"/>
      <c r="I9" s="330" t="s">
        <v>11</v>
      </c>
      <c r="J9" s="330" t="s">
        <v>12</v>
      </c>
      <c r="K9" s="330" t="s">
        <v>7</v>
      </c>
      <c r="L9" s="330" t="s">
        <v>8</v>
      </c>
      <c r="M9" s="330" t="s">
        <v>5</v>
      </c>
      <c r="N9" s="330" t="s">
        <v>6</v>
      </c>
      <c r="O9" s="330" t="s">
        <v>7</v>
      </c>
      <c r="P9" s="331" t="s">
        <v>12</v>
      </c>
    </row>
    <row r="10" spans="1:16" s="329" customFormat="1" ht="12.75" customHeight="1">
      <c r="A10" s="660"/>
      <c r="B10" s="663"/>
      <c r="C10" s="332">
        <v>0.41666666666666669</v>
      </c>
      <c r="D10" s="332">
        <v>0.41666666666666669</v>
      </c>
      <c r="E10" s="332">
        <v>0.16666666666666666</v>
      </c>
      <c r="F10" s="332">
        <v>0.125</v>
      </c>
      <c r="G10" s="670"/>
      <c r="H10" s="663"/>
      <c r="I10" s="333">
        <v>0.875</v>
      </c>
      <c r="J10" s="333">
        <v>0.29166666666666669</v>
      </c>
      <c r="K10" s="333">
        <v>0.20833333333333334</v>
      </c>
      <c r="L10" s="333">
        <v>0.29166666666666669</v>
      </c>
      <c r="M10" s="333">
        <v>0.20833333333333334</v>
      </c>
      <c r="N10" s="333">
        <v>0.33333333333333331</v>
      </c>
      <c r="O10" s="333">
        <v>0.20833333333333334</v>
      </c>
      <c r="P10" s="334">
        <v>0.58333333333333337</v>
      </c>
    </row>
    <row r="11" spans="1:16" s="336" customFormat="1" ht="21.95" customHeight="1">
      <c r="A11" s="310" t="s">
        <v>25</v>
      </c>
      <c r="B11" s="310" t="s">
        <v>239</v>
      </c>
      <c r="C11" s="335" t="s">
        <v>221</v>
      </c>
      <c r="D11" s="335" t="s">
        <v>222</v>
      </c>
      <c r="E11" s="335" t="s">
        <v>226</v>
      </c>
      <c r="F11" s="335" t="s">
        <v>227</v>
      </c>
      <c r="G11" s="310" t="s">
        <v>262</v>
      </c>
      <c r="H11" s="554" t="s">
        <v>347</v>
      </c>
      <c r="I11" s="335" t="s">
        <v>230</v>
      </c>
      <c r="J11" s="335" t="s">
        <v>231</v>
      </c>
      <c r="K11" s="335" t="s">
        <v>271</v>
      </c>
      <c r="L11" s="335" t="s">
        <v>317</v>
      </c>
      <c r="M11" s="335" t="s">
        <v>269</v>
      </c>
      <c r="N11" s="335" t="s">
        <v>270</v>
      </c>
      <c r="O11" s="335" t="s">
        <v>304</v>
      </c>
      <c r="P11" s="335" t="s">
        <v>306</v>
      </c>
    </row>
    <row r="12" spans="1:16" s="336" customFormat="1" ht="21.95" customHeight="1">
      <c r="A12" s="310" t="s">
        <v>240</v>
      </c>
      <c r="B12" s="310" t="s">
        <v>241</v>
      </c>
      <c r="C12" s="335" t="s">
        <v>234</v>
      </c>
      <c r="D12" s="335" t="s">
        <v>232</v>
      </c>
      <c r="E12" s="335" t="s">
        <v>242</v>
      </c>
      <c r="F12" s="335" t="s">
        <v>258</v>
      </c>
      <c r="G12" s="310" t="s">
        <v>263</v>
      </c>
      <c r="H12" s="554" t="s">
        <v>264</v>
      </c>
      <c r="I12" s="335" t="s">
        <v>252</v>
      </c>
      <c r="J12" s="335" t="s">
        <v>243</v>
      </c>
      <c r="K12" s="335" t="s">
        <v>304</v>
      </c>
      <c r="L12" s="335" t="s">
        <v>307</v>
      </c>
      <c r="M12" s="335" t="s">
        <v>308</v>
      </c>
      <c r="N12" s="335" t="s">
        <v>309</v>
      </c>
      <c r="O12" s="335" t="s">
        <v>320</v>
      </c>
      <c r="P12" s="335" t="s">
        <v>321</v>
      </c>
    </row>
    <row r="13" spans="1:16" s="336" customFormat="1" ht="21.95" customHeight="1">
      <c r="A13" s="310" t="s">
        <v>325</v>
      </c>
      <c r="B13" s="310" t="s">
        <v>216</v>
      </c>
      <c r="C13" s="335" t="s">
        <v>235</v>
      </c>
      <c r="D13" s="335" t="s">
        <v>265</v>
      </c>
      <c r="E13" s="335" t="s">
        <v>244</v>
      </c>
      <c r="F13" s="335" t="s">
        <v>259</v>
      </c>
      <c r="G13" s="310" t="s">
        <v>348</v>
      </c>
      <c r="H13" s="554" t="s">
        <v>349</v>
      </c>
      <c r="I13" s="335" t="s">
        <v>253</v>
      </c>
      <c r="J13" s="335" t="s">
        <v>245</v>
      </c>
      <c r="K13" s="335" t="s">
        <v>320</v>
      </c>
      <c r="L13" s="335" t="s">
        <v>322</v>
      </c>
      <c r="M13" s="335" t="s">
        <v>323</v>
      </c>
      <c r="N13" s="335" t="s">
        <v>324</v>
      </c>
      <c r="O13" s="335" t="s">
        <v>329</v>
      </c>
      <c r="P13" s="335" t="s">
        <v>332</v>
      </c>
    </row>
    <row r="14" spans="1:16" s="336" customFormat="1" ht="21.95" customHeight="1">
      <c r="A14" s="310" t="s">
        <v>326</v>
      </c>
      <c r="B14" s="310" t="s">
        <v>327</v>
      </c>
      <c r="C14" s="335" t="s">
        <v>248</v>
      </c>
      <c r="D14" s="335" t="s">
        <v>266</v>
      </c>
      <c r="E14" s="335" t="s">
        <v>246</v>
      </c>
      <c r="F14" s="335" t="s">
        <v>260</v>
      </c>
      <c r="G14" s="310" t="s">
        <v>350</v>
      </c>
      <c r="H14" s="554" t="s">
        <v>228</v>
      </c>
      <c r="I14" s="335" t="s">
        <v>254</v>
      </c>
      <c r="J14" s="335" t="s">
        <v>247</v>
      </c>
      <c r="K14" s="335" t="s">
        <v>329</v>
      </c>
      <c r="L14" s="335" t="s">
        <v>353</v>
      </c>
      <c r="M14" s="335" t="s">
        <v>330</v>
      </c>
      <c r="N14" s="335" t="s">
        <v>355</v>
      </c>
      <c r="O14" s="335" t="s">
        <v>331</v>
      </c>
      <c r="P14" s="335" t="s">
        <v>333</v>
      </c>
    </row>
    <row r="15" spans="1:16" s="336" customFormat="1" ht="21.95" customHeight="1">
      <c r="A15" s="310" t="s">
        <v>328</v>
      </c>
      <c r="B15" s="310" t="s">
        <v>228</v>
      </c>
      <c r="C15" s="335" t="s">
        <v>249</v>
      </c>
      <c r="D15" s="335" t="s">
        <v>267</v>
      </c>
      <c r="E15" s="335" t="s">
        <v>251</v>
      </c>
      <c r="F15" s="335" t="s">
        <v>261</v>
      </c>
      <c r="G15" s="310" t="s">
        <v>351</v>
      </c>
      <c r="H15" s="554" t="s">
        <v>352</v>
      </c>
      <c r="I15" s="335" t="s">
        <v>255</v>
      </c>
      <c r="J15" s="335" t="s">
        <v>271</v>
      </c>
      <c r="K15" s="335" t="s">
        <v>331</v>
      </c>
      <c r="L15" s="335" t="s">
        <v>354</v>
      </c>
      <c r="M15" s="335" t="s">
        <v>334</v>
      </c>
      <c r="N15" s="335" t="s">
        <v>356</v>
      </c>
      <c r="O15" s="335" t="s">
        <v>346</v>
      </c>
      <c r="P15" s="335" t="s">
        <v>357</v>
      </c>
    </row>
    <row r="16" spans="1:16">
      <c r="A16" s="342"/>
      <c r="B16" s="343"/>
      <c r="C16" s="339"/>
      <c r="D16" s="339"/>
      <c r="E16" s="340"/>
      <c r="F16" s="341"/>
      <c r="G16" s="272"/>
      <c r="H16" s="273"/>
      <c r="I16" s="339"/>
      <c r="J16" s="339"/>
      <c r="K16" s="339"/>
      <c r="L16" s="339"/>
      <c r="M16" s="339"/>
      <c r="N16" s="339"/>
      <c r="O16" s="339"/>
      <c r="P16" s="339"/>
    </row>
    <row r="17" spans="1:16" s="225" customFormat="1">
      <c r="A17" s="236" t="s">
        <v>31</v>
      </c>
      <c r="B17" s="237"/>
      <c r="C17" s="238"/>
      <c r="D17" s="238"/>
      <c r="E17" s="238"/>
      <c r="F17" s="341"/>
      <c r="G17" s="272"/>
      <c r="H17" s="273"/>
      <c r="I17" s="339"/>
      <c r="J17" s="339"/>
      <c r="K17" s="339"/>
      <c r="L17" s="339"/>
      <c r="M17" s="339"/>
      <c r="N17" s="339"/>
      <c r="O17" s="339"/>
      <c r="P17" s="339"/>
    </row>
    <row r="18" spans="1:16" s="225" customFormat="1">
      <c r="A18" s="242"/>
      <c r="B18" s="272"/>
      <c r="C18" s="272"/>
      <c r="D18" s="272"/>
      <c r="E18" s="272"/>
      <c r="F18" s="272"/>
      <c r="G18" s="272"/>
      <c r="H18" s="273"/>
      <c r="I18" s="339"/>
      <c r="J18" s="339"/>
      <c r="K18" s="339"/>
      <c r="L18" s="339"/>
      <c r="M18" s="339"/>
      <c r="N18" s="339"/>
      <c r="O18" s="339"/>
      <c r="P18" s="339"/>
    </row>
    <row r="19" spans="1:16" s="225" customFormat="1" ht="18">
      <c r="A19" s="243" t="s">
        <v>29</v>
      </c>
      <c r="B19" s="272"/>
      <c r="C19" s="272"/>
      <c r="D19" s="272"/>
      <c r="E19" s="272"/>
      <c r="F19" s="272"/>
      <c r="G19" s="272"/>
      <c r="H19" s="273"/>
      <c r="I19" s="339"/>
      <c r="J19" s="339"/>
      <c r="K19" s="339"/>
      <c r="L19" s="339"/>
      <c r="M19" s="339"/>
      <c r="N19" s="339"/>
      <c r="O19" s="339"/>
      <c r="P19" s="339"/>
    </row>
    <row r="20" spans="1:16" ht="6.75" customHeight="1">
      <c r="A20" s="342"/>
      <c r="B20" s="343"/>
      <c r="C20" s="339"/>
      <c r="D20" s="339"/>
      <c r="E20" s="340"/>
      <c r="F20" s="341"/>
      <c r="G20" s="272"/>
      <c r="H20" s="273"/>
      <c r="I20" s="339"/>
      <c r="J20" s="339"/>
      <c r="K20" s="339"/>
      <c r="L20" s="339"/>
      <c r="M20" s="339"/>
      <c r="N20" s="339"/>
      <c r="O20" s="339"/>
      <c r="P20" s="339"/>
    </row>
    <row r="21" spans="1:16" s="244" customFormat="1" ht="18">
      <c r="A21" s="245" t="s">
        <v>167</v>
      </c>
      <c r="B21" s="246"/>
      <c r="G21" s="245"/>
      <c r="I21" s="245" t="s">
        <v>164</v>
      </c>
    </row>
    <row r="22" spans="1:16" s="244" customFormat="1" ht="18">
      <c r="A22" s="245" t="s">
        <v>75</v>
      </c>
      <c r="B22" s="246"/>
      <c r="G22" s="245"/>
      <c r="I22" s="245" t="s">
        <v>165</v>
      </c>
    </row>
    <row r="23" spans="1:16" s="244" customFormat="1" ht="18">
      <c r="A23" s="245" t="s">
        <v>47</v>
      </c>
      <c r="B23" s="246"/>
      <c r="F23" s="245"/>
      <c r="G23" s="245"/>
      <c r="I23" s="245" t="s">
        <v>170</v>
      </c>
    </row>
    <row r="24" spans="1:16" s="244" customFormat="1" ht="18">
      <c r="A24" s="245" t="s">
        <v>20</v>
      </c>
      <c r="B24" s="246"/>
      <c r="F24" s="245"/>
      <c r="G24" s="245"/>
      <c r="I24" s="245" t="s">
        <v>76</v>
      </c>
    </row>
    <row r="25" spans="1:16" ht="18">
      <c r="A25" s="344"/>
      <c r="B25" s="345"/>
      <c r="C25" s="346"/>
      <c r="D25" s="346"/>
      <c r="E25" s="346"/>
      <c r="F25" s="346"/>
      <c r="G25" s="346"/>
      <c r="H25" s="344"/>
      <c r="O25" s="227"/>
      <c r="P25" s="346"/>
    </row>
    <row r="26" spans="1:16" s="347" customFormat="1" ht="18"/>
    <row r="27" spans="1:16" ht="15" customHeight="1">
      <c r="A27" s="248" t="s">
        <v>2</v>
      </c>
      <c r="B27" s="345"/>
      <c r="C27" s="346"/>
      <c r="D27" s="346"/>
      <c r="E27" s="346"/>
      <c r="F27" s="346"/>
      <c r="G27" s="346"/>
      <c r="H27" s="344"/>
      <c r="O27" s="227"/>
      <c r="P27" s="346"/>
    </row>
    <row r="28" spans="1:16" ht="21">
      <c r="A28" s="252" t="s">
        <v>38</v>
      </c>
      <c r="B28" s="345"/>
      <c r="C28" s="346"/>
      <c r="D28" s="346"/>
      <c r="E28" s="346"/>
      <c r="F28" s="346"/>
      <c r="G28" s="346"/>
      <c r="H28" s="344"/>
      <c r="O28" s="227"/>
      <c r="P28" s="346"/>
    </row>
    <row r="29" spans="1:16" ht="18">
      <c r="A29" s="348" t="s">
        <v>39</v>
      </c>
      <c r="B29" s="345"/>
      <c r="C29" s="346"/>
      <c r="D29" s="346"/>
      <c r="E29" s="346"/>
      <c r="F29" s="346"/>
      <c r="G29" s="346"/>
      <c r="H29" s="344"/>
      <c r="O29" s="227"/>
      <c r="P29" s="346"/>
    </row>
    <row r="30" spans="1:16" ht="18">
      <c r="A30" s="348" t="s">
        <v>37</v>
      </c>
      <c r="B30" s="345"/>
      <c r="C30" s="346"/>
      <c r="D30" s="346"/>
      <c r="E30" s="346"/>
      <c r="F30" s="346"/>
      <c r="G30" s="346"/>
      <c r="H30" s="344"/>
      <c r="O30" s="227"/>
      <c r="P30" s="346"/>
    </row>
    <row r="31" spans="1:16" ht="18">
      <c r="A31" s="254" t="s">
        <v>171</v>
      </c>
      <c r="B31" s="345"/>
      <c r="C31" s="346"/>
      <c r="D31" s="346"/>
      <c r="E31" s="346"/>
      <c r="F31" s="346"/>
      <c r="G31" s="346"/>
      <c r="H31" s="344"/>
      <c r="O31" s="227"/>
      <c r="P31" s="346"/>
    </row>
    <row r="32" spans="1:16" ht="18">
      <c r="A32" s="344"/>
      <c r="B32" s="345"/>
      <c r="C32" s="346"/>
      <c r="D32" s="346"/>
      <c r="E32" s="346"/>
      <c r="F32" s="346"/>
      <c r="G32" s="346"/>
      <c r="H32" s="344"/>
      <c r="O32" s="227"/>
      <c r="P32" s="346"/>
    </row>
    <row r="33" spans="1:16" ht="18">
      <c r="A33" s="344"/>
      <c r="B33" s="345"/>
      <c r="C33" s="346"/>
      <c r="D33" s="346"/>
      <c r="E33" s="346"/>
      <c r="F33" s="346"/>
      <c r="G33" s="346"/>
      <c r="H33" s="344"/>
      <c r="O33" s="227"/>
      <c r="P33" s="346"/>
    </row>
    <row r="34" spans="1:16">
      <c r="B34" s="349"/>
      <c r="C34" s="350"/>
      <c r="D34" s="350"/>
      <c r="E34" s="283"/>
      <c r="G34" s="351"/>
      <c r="O34" s="227"/>
      <c r="P34" s="227"/>
    </row>
    <row r="35" spans="1:16">
      <c r="B35" s="328"/>
      <c r="G35" s="351"/>
      <c r="O35" s="227"/>
      <c r="P35" s="227"/>
    </row>
  </sheetData>
  <customSheetViews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1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3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6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7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9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0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1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2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3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4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5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6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7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18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20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21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24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5"/>
    </customSheetView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26"/>
    </customSheetView>
  </customSheetViews>
  <mergeCells count="13">
    <mergeCell ref="A2:P2"/>
    <mergeCell ref="A3:P3"/>
    <mergeCell ref="M7:N7"/>
    <mergeCell ref="J5:O5"/>
    <mergeCell ref="A7:A10"/>
    <mergeCell ref="B7:B10"/>
    <mergeCell ref="C7:D7"/>
    <mergeCell ref="E7:F7"/>
    <mergeCell ref="G7:G10"/>
    <mergeCell ref="H7:H10"/>
    <mergeCell ref="I7:J7"/>
    <mergeCell ref="O7:P7"/>
    <mergeCell ref="K7:L7"/>
  </mergeCells>
  <hyperlinks>
    <hyperlink ref="A5" display="BACK TO MENU" xr:uid="{00000000-0004-0000-0600-000000000000}"/>
  </hyperlinks>
  <pageMargins left="0.7" right="0.7" top="0.75" bottom="0.75" header="0.3" footer="0.3"/>
  <pageSetup scale="48" orientation="portrait" horizontalDpi="200" verticalDpi="200" r:id="rId27"/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35"/>
  <sheetViews>
    <sheetView showGridLines="0" view="pageBreakPreview" zoomScaleNormal="100" zoomScaleSheetLayoutView="100" workbookViewId="0">
      <selection activeCell="A14" sqref="A14:F18"/>
    </sheetView>
  </sheetViews>
  <sheetFormatPr defaultColWidth="8" defaultRowHeight="15"/>
  <cols>
    <col min="1" max="1" width="23.33203125" style="215" customWidth="1"/>
    <col min="2" max="2" width="9.77734375" style="218" customWidth="1"/>
    <col min="3" max="6" width="8.77734375" style="215" customWidth="1"/>
    <col min="7" max="7" width="18" style="215" customWidth="1"/>
    <col min="8" max="8" width="10.109375" style="215" customWidth="1"/>
    <col min="9" max="10" width="8.77734375" style="215" customWidth="1"/>
    <col min="11" max="12" width="8.77734375" style="355" customWidth="1"/>
    <col min="13" max="16384" width="8" style="215"/>
  </cols>
  <sheetData>
    <row r="2" spans="1:12" ht="43.5">
      <c r="A2" s="620" t="s">
        <v>70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2.25" customHeight="1">
      <c r="A3" s="619" t="s">
        <v>66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2" s="218" customFormat="1" ht="15" customHeight="1">
      <c r="A4" s="222"/>
      <c r="B4" s="223"/>
      <c r="G4" s="222"/>
      <c r="H4" s="223"/>
    </row>
    <row r="5" spans="1:12" s="218" customFormat="1" ht="15" customHeight="1">
      <c r="A5" s="354" t="s">
        <v>22</v>
      </c>
      <c r="B5" s="223"/>
      <c r="G5" s="222"/>
      <c r="H5" s="223"/>
      <c r="J5" s="218" t="s">
        <v>63</v>
      </c>
      <c r="K5" s="675">
        <f ca="1">TODAY()</f>
        <v>44823</v>
      </c>
      <c r="L5" s="676"/>
    </row>
    <row r="6" spans="1:12">
      <c r="J6" s="675"/>
      <c r="K6" s="676"/>
    </row>
    <row r="7" spans="1:12">
      <c r="J7" s="356"/>
      <c r="K7" s="357"/>
    </row>
    <row r="8" spans="1:12" ht="18">
      <c r="J8" s="244"/>
      <c r="K8" s="357"/>
    </row>
    <row r="9" spans="1:12" ht="20.100000000000001" customHeight="1">
      <c r="A9" s="358" t="s">
        <v>209</v>
      </c>
      <c r="B9" s="270"/>
      <c r="C9" s="359"/>
      <c r="D9" s="359"/>
      <c r="E9" s="360"/>
      <c r="F9" s="360"/>
      <c r="G9" s="272"/>
      <c r="H9" s="273"/>
      <c r="I9" s="271"/>
      <c r="J9" s="271"/>
      <c r="K9" s="271"/>
      <c r="L9" s="271"/>
    </row>
    <row r="10" spans="1:12" ht="73.5" customHeight="1">
      <c r="A10" s="654" t="s">
        <v>3</v>
      </c>
      <c r="B10" s="636" t="s">
        <v>10</v>
      </c>
      <c r="C10" s="677" t="s">
        <v>139</v>
      </c>
      <c r="D10" s="674"/>
      <c r="E10" s="678" t="s">
        <v>152</v>
      </c>
      <c r="F10" s="679"/>
      <c r="G10" s="680" t="s">
        <v>30</v>
      </c>
      <c r="H10" s="636" t="s">
        <v>10</v>
      </c>
      <c r="I10" s="654" t="s">
        <v>27</v>
      </c>
      <c r="J10" s="654"/>
      <c r="K10" s="674" t="s">
        <v>28</v>
      </c>
      <c r="L10" s="674"/>
    </row>
    <row r="11" spans="1:12" ht="14.25" customHeight="1">
      <c r="A11" s="654"/>
      <c r="B11" s="636"/>
      <c r="C11" s="303" t="s">
        <v>4</v>
      </c>
      <c r="D11" s="303" t="s">
        <v>0</v>
      </c>
      <c r="E11" s="305" t="s">
        <v>4</v>
      </c>
      <c r="F11" s="305" t="s">
        <v>0</v>
      </c>
      <c r="G11" s="654"/>
      <c r="H11" s="655"/>
      <c r="I11" s="303" t="s">
        <v>4</v>
      </c>
      <c r="J11" s="303" t="s">
        <v>0</v>
      </c>
      <c r="K11" s="303" t="s">
        <v>4</v>
      </c>
      <c r="L11" s="303" t="s">
        <v>0</v>
      </c>
    </row>
    <row r="12" spans="1:12" ht="12.75" customHeight="1">
      <c r="A12" s="654"/>
      <c r="B12" s="636"/>
      <c r="C12" s="305" t="s">
        <v>9</v>
      </c>
      <c r="D12" s="305" t="s">
        <v>8</v>
      </c>
      <c r="E12" s="305" t="s">
        <v>9</v>
      </c>
      <c r="F12" s="305" t="s">
        <v>8</v>
      </c>
      <c r="G12" s="654"/>
      <c r="H12" s="655"/>
      <c r="I12" s="330" t="s">
        <v>12</v>
      </c>
      <c r="J12" s="330" t="s">
        <v>9</v>
      </c>
      <c r="K12" s="330" t="s">
        <v>7</v>
      </c>
      <c r="L12" s="330" t="s">
        <v>12</v>
      </c>
    </row>
    <row r="13" spans="1:12" ht="18.75" customHeight="1">
      <c r="A13" s="654"/>
      <c r="B13" s="636"/>
      <c r="C13" s="307">
        <v>0.41666666666666669</v>
      </c>
      <c r="D13" s="307">
        <v>0.41666666666666669</v>
      </c>
      <c r="E13" s="307">
        <v>0.83333333333333337</v>
      </c>
      <c r="F13" s="307">
        <v>0.33333333333333331</v>
      </c>
      <c r="G13" s="654"/>
      <c r="H13" s="655"/>
      <c r="I13" s="333">
        <v>0.54166666666666663</v>
      </c>
      <c r="J13" s="333">
        <v>0.375</v>
      </c>
      <c r="K13" s="333">
        <v>0.33333333333333331</v>
      </c>
      <c r="L13" s="333">
        <v>0.75</v>
      </c>
    </row>
    <row r="14" spans="1:12" ht="21.95" customHeight="1">
      <c r="A14" s="310" t="s">
        <v>25</v>
      </c>
      <c r="B14" s="310" t="s">
        <v>239</v>
      </c>
      <c r="C14" s="335" t="s">
        <v>221</v>
      </c>
      <c r="D14" s="335" t="s">
        <v>222</v>
      </c>
      <c r="E14" s="335" t="s">
        <v>223</v>
      </c>
      <c r="F14" s="335" t="s">
        <v>224</v>
      </c>
      <c r="G14" s="353" t="s">
        <v>256</v>
      </c>
      <c r="H14" s="361" t="s">
        <v>358</v>
      </c>
      <c r="I14" s="335" t="s">
        <v>232</v>
      </c>
      <c r="J14" s="335" t="s">
        <v>232</v>
      </c>
      <c r="K14" s="335" t="s">
        <v>269</v>
      </c>
      <c r="L14" s="335" t="s">
        <v>270</v>
      </c>
    </row>
    <row r="15" spans="1:12" ht="24" customHeight="1">
      <c r="A15" s="310" t="s">
        <v>240</v>
      </c>
      <c r="B15" s="310" t="s">
        <v>241</v>
      </c>
      <c r="C15" s="335" t="s">
        <v>234</v>
      </c>
      <c r="D15" s="335" t="s">
        <v>232</v>
      </c>
      <c r="E15" s="335" t="s">
        <v>230</v>
      </c>
      <c r="F15" s="335" t="s">
        <v>231</v>
      </c>
      <c r="G15" s="353" t="s">
        <v>359</v>
      </c>
      <c r="H15" s="361" t="s">
        <v>360</v>
      </c>
      <c r="I15" s="335" t="s">
        <v>265</v>
      </c>
      <c r="J15" s="335" t="s">
        <v>265</v>
      </c>
      <c r="K15" s="335" t="s">
        <v>308</v>
      </c>
      <c r="L15" s="335" t="s">
        <v>309</v>
      </c>
    </row>
    <row r="16" spans="1:12" ht="21.95" customHeight="1">
      <c r="A16" s="310" t="s">
        <v>325</v>
      </c>
      <c r="B16" s="310" t="s">
        <v>216</v>
      </c>
      <c r="C16" s="335" t="s">
        <v>235</v>
      </c>
      <c r="D16" s="335" t="s">
        <v>265</v>
      </c>
      <c r="E16" s="335" t="s">
        <v>252</v>
      </c>
      <c r="F16" s="335" t="s">
        <v>243</v>
      </c>
      <c r="G16" s="353" t="s">
        <v>361</v>
      </c>
      <c r="H16" s="361" t="s">
        <v>362</v>
      </c>
      <c r="I16" s="335" t="s">
        <v>266</v>
      </c>
      <c r="J16" s="335" t="s">
        <v>266</v>
      </c>
      <c r="K16" s="335" t="s">
        <v>323</v>
      </c>
      <c r="L16" s="335" t="s">
        <v>324</v>
      </c>
    </row>
    <row r="17" spans="1:16" ht="21.95" customHeight="1">
      <c r="A17" s="310" t="s">
        <v>326</v>
      </c>
      <c r="B17" s="310" t="s">
        <v>327</v>
      </c>
      <c r="C17" s="335" t="s">
        <v>248</v>
      </c>
      <c r="D17" s="335" t="s">
        <v>266</v>
      </c>
      <c r="E17" s="335" t="s">
        <v>253</v>
      </c>
      <c r="F17" s="335" t="s">
        <v>245</v>
      </c>
      <c r="G17" s="353" t="s">
        <v>363</v>
      </c>
      <c r="H17" s="361" t="s">
        <v>364</v>
      </c>
      <c r="I17" s="335" t="s">
        <v>267</v>
      </c>
      <c r="J17" s="335" t="s">
        <v>267</v>
      </c>
      <c r="K17" s="335" t="s">
        <v>330</v>
      </c>
      <c r="L17" s="335" t="s">
        <v>355</v>
      </c>
    </row>
    <row r="18" spans="1:16" ht="21.95" customHeight="1">
      <c r="A18" s="310" t="s">
        <v>328</v>
      </c>
      <c r="B18" s="310" t="s">
        <v>228</v>
      </c>
      <c r="C18" s="335" t="s">
        <v>249</v>
      </c>
      <c r="D18" s="335" t="s">
        <v>267</v>
      </c>
      <c r="E18" s="335" t="s">
        <v>254</v>
      </c>
      <c r="F18" s="335" t="s">
        <v>247</v>
      </c>
      <c r="G18" s="353" t="s">
        <v>365</v>
      </c>
      <c r="H18" s="361" t="s">
        <v>366</v>
      </c>
      <c r="I18" s="335" t="s">
        <v>268</v>
      </c>
      <c r="J18" s="335" t="s">
        <v>268</v>
      </c>
      <c r="K18" s="335" t="s">
        <v>334</v>
      </c>
      <c r="L18" s="335" t="s">
        <v>356</v>
      </c>
    </row>
    <row r="19" spans="1:16" ht="20.100000000000001" customHeight="1">
      <c r="A19" s="362"/>
      <c r="B19" s="270"/>
      <c r="C19" s="359"/>
      <c r="D19" s="359"/>
      <c r="E19" s="360"/>
      <c r="F19" s="360"/>
      <c r="G19" s="272"/>
      <c r="H19" s="273"/>
      <c r="I19" s="271"/>
      <c r="J19" s="271"/>
      <c r="K19" s="271"/>
      <c r="L19" s="271"/>
    </row>
    <row r="20" spans="1:16" s="366" customFormat="1">
      <c r="A20" s="575" t="s">
        <v>31</v>
      </c>
      <c r="B20" s="363"/>
      <c r="C20" s="363"/>
      <c r="D20" s="363"/>
      <c r="E20" s="363"/>
      <c r="F20" s="363"/>
      <c r="G20" s="363"/>
      <c r="H20" s="363"/>
      <c r="I20" s="363"/>
      <c r="J20" s="364"/>
      <c r="K20" s="364"/>
      <c r="L20" s="364"/>
      <c r="M20" s="365"/>
      <c r="N20" s="365"/>
      <c r="O20" s="365"/>
      <c r="P20" s="365"/>
    </row>
    <row r="21" spans="1:16" s="262" customFormat="1">
      <c r="A21" s="367"/>
      <c r="B21" s="272"/>
      <c r="C21" s="272"/>
      <c r="D21" s="272"/>
      <c r="E21" s="272"/>
      <c r="F21" s="272"/>
      <c r="G21" s="272"/>
      <c r="H21" s="272"/>
      <c r="I21" s="272"/>
      <c r="J21" s="273"/>
      <c r="K21" s="273"/>
      <c r="L21" s="273"/>
      <c r="M21" s="368"/>
      <c r="N21" s="368"/>
      <c r="O21" s="368"/>
      <c r="P21" s="368"/>
    </row>
    <row r="22" spans="1:16" s="262" customFormat="1" ht="18">
      <c r="A22" s="243" t="s">
        <v>29</v>
      </c>
      <c r="B22" s="314"/>
      <c r="C22" s="242"/>
      <c r="D22" s="242"/>
      <c r="E22" s="225"/>
      <c r="F22" s="225"/>
      <c r="G22" s="225"/>
      <c r="H22" s="225"/>
      <c r="I22" s="225"/>
      <c r="J22" s="273"/>
      <c r="K22" s="273"/>
      <c r="L22" s="273"/>
      <c r="M22" s="368"/>
      <c r="N22" s="368"/>
      <c r="O22" s="368"/>
      <c r="P22" s="368"/>
    </row>
    <row r="23" spans="1:16" ht="15" customHeight="1">
      <c r="A23" s="242"/>
      <c r="B23" s="314"/>
      <c r="C23" s="242"/>
      <c r="D23" s="242"/>
      <c r="E23" s="225"/>
      <c r="F23" s="225"/>
      <c r="G23" s="225"/>
      <c r="H23" s="225"/>
      <c r="I23" s="225"/>
      <c r="J23" s="225"/>
      <c r="K23" s="369"/>
      <c r="L23" s="370"/>
    </row>
    <row r="24" spans="1:16" ht="18">
      <c r="A24" s="245" t="s">
        <v>166</v>
      </c>
      <c r="B24" s="315"/>
      <c r="C24" s="244"/>
      <c r="D24" s="244"/>
      <c r="E24" s="244"/>
      <c r="F24" s="244"/>
      <c r="G24" s="244"/>
      <c r="H24" s="244"/>
      <c r="J24" s="225"/>
      <c r="K24" s="369"/>
      <c r="L24" s="245" t="s">
        <v>164</v>
      </c>
    </row>
    <row r="25" spans="1:16" ht="18">
      <c r="A25" s="245" t="s">
        <v>75</v>
      </c>
      <c r="B25" s="315"/>
      <c r="C25" s="244"/>
      <c r="D25" s="244"/>
      <c r="E25" s="244"/>
      <c r="F25" s="244"/>
      <c r="G25" s="244"/>
      <c r="H25" s="244"/>
      <c r="J25" s="225"/>
      <c r="K25" s="369"/>
      <c r="L25" s="245" t="s">
        <v>165</v>
      </c>
    </row>
    <row r="26" spans="1:16" ht="18">
      <c r="A26" s="245" t="s">
        <v>47</v>
      </c>
      <c r="B26" s="315"/>
      <c r="C26" s="244"/>
      <c r="D26" s="244"/>
      <c r="E26" s="244"/>
      <c r="F26" s="245"/>
      <c r="G26" s="244"/>
      <c r="H26" s="245"/>
      <c r="J26" s="225"/>
      <c r="K26" s="369"/>
      <c r="L26" s="245" t="s">
        <v>170</v>
      </c>
    </row>
    <row r="27" spans="1:16" ht="18">
      <c r="A27" s="245" t="s">
        <v>20</v>
      </c>
      <c r="B27" s="315"/>
      <c r="C27" s="244"/>
      <c r="D27" s="244"/>
      <c r="E27" s="244"/>
      <c r="F27" s="245"/>
      <c r="G27" s="244"/>
      <c r="H27" s="245"/>
      <c r="J27" s="371"/>
      <c r="K27" s="215"/>
      <c r="L27" s="245" t="s">
        <v>76</v>
      </c>
    </row>
    <row r="28" spans="1:16" ht="18">
      <c r="A28" s="245"/>
      <c r="B28" s="315"/>
      <c r="C28" s="244"/>
      <c r="D28" s="244"/>
      <c r="E28" s="244"/>
      <c r="F28" s="245"/>
      <c r="G28" s="244"/>
      <c r="H28" s="245"/>
      <c r="I28" s="245"/>
      <c r="J28" s="371"/>
      <c r="K28" s="215"/>
      <c r="L28" s="215"/>
    </row>
    <row r="29" spans="1:16" ht="18">
      <c r="A29" s="245"/>
      <c r="B29" s="315"/>
      <c r="C29" s="244"/>
      <c r="D29" s="244"/>
      <c r="E29" s="244"/>
      <c r="F29" s="245"/>
      <c r="G29" s="244"/>
      <c r="H29" s="245"/>
      <c r="I29" s="245"/>
      <c r="J29" s="371"/>
      <c r="K29" s="215"/>
      <c r="L29" s="215"/>
    </row>
    <row r="30" spans="1:16" s="373" customFormat="1" ht="15" customHeight="1">
      <c r="A30" s="372"/>
      <c r="C30" s="374"/>
      <c r="G30" s="374"/>
      <c r="H30" s="374"/>
    </row>
    <row r="31" spans="1:16" ht="18">
      <c r="A31" s="248" t="s">
        <v>2</v>
      </c>
      <c r="B31" s="249"/>
      <c r="C31" s="250"/>
      <c r="D31" s="250"/>
      <c r="E31" s="279"/>
      <c r="F31" s="250"/>
      <c r="G31" s="375"/>
      <c r="H31" s="279"/>
      <c r="I31" s="371"/>
      <c r="J31" s="371"/>
      <c r="K31" s="215"/>
      <c r="L31" s="215"/>
    </row>
    <row r="32" spans="1:16" ht="21">
      <c r="A32" s="252" t="s">
        <v>38</v>
      </c>
      <c r="B32" s="249"/>
      <c r="C32" s="250"/>
      <c r="D32" s="250"/>
      <c r="E32" s="279"/>
      <c r="F32" s="376"/>
      <c r="G32" s="377"/>
      <c r="H32" s="378"/>
      <c r="I32" s="378"/>
      <c r="J32" s="378"/>
      <c r="K32" s="215"/>
      <c r="L32" s="215"/>
    </row>
    <row r="33" spans="1:12" ht="17.25">
      <c r="A33" s="348" t="s">
        <v>39</v>
      </c>
      <c r="B33" s="379"/>
      <c r="C33" s="376"/>
      <c r="D33" s="376"/>
      <c r="E33" s="380"/>
      <c r="F33" s="350"/>
      <c r="G33" s="283"/>
      <c r="H33" s="279"/>
      <c r="I33" s="279"/>
      <c r="J33" s="279"/>
      <c r="K33" s="215"/>
      <c r="L33" s="215"/>
    </row>
    <row r="34" spans="1:12" ht="17.25">
      <c r="A34" s="348" t="s">
        <v>37</v>
      </c>
      <c r="B34" s="349"/>
      <c r="C34" s="350"/>
      <c r="D34" s="350"/>
      <c r="E34" s="283"/>
      <c r="G34" s="381"/>
      <c r="K34" s="215"/>
      <c r="L34" s="215"/>
    </row>
    <row r="35" spans="1:12" ht="17.25">
      <c r="A35" s="254" t="s">
        <v>171</v>
      </c>
      <c r="B35" s="355"/>
      <c r="G35" s="381"/>
      <c r="K35" s="215"/>
      <c r="L35" s="215"/>
    </row>
  </sheetData>
  <customSheetViews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1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3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5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6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7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8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10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1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2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3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6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7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8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20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21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22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23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2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25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26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7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8"/>
    </customSheetView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29"/>
    </customSheetView>
  </customSheetViews>
  <mergeCells count="12">
    <mergeCell ref="I10:J10"/>
    <mergeCell ref="K10:L10"/>
    <mergeCell ref="A2:L2"/>
    <mergeCell ref="A3:L3"/>
    <mergeCell ref="K5:L5"/>
    <mergeCell ref="J6:K6"/>
    <mergeCell ref="A10:A13"/>
    <mergeCell ref="B10:B13"/>
    <mergeCell ref="C10:D10"/>
    <mergeCell ref="E10:F10"/>
    <mergeCell ref="G10:G13"/>
    <mergeCell ref="H10:H13"/>
  </mergeCells>
  <hyperlinks>
    <hyperlink ref="A5" display="BACK TO MENU" xr:uid="{00000000-0004-0000-0700-000000000000}"/>
  </hyperlinks>
  <pageMargins left="0.23" right="0.2" top="0.38" bottom="0.75" header="0.17" footer="0.3"/>
  <pageSetup paperSize="9" scale="72" orientation="landscape" r:id="rId30"/>
  <rowBreaks count="1" manualBreakCount="1">
    <brk id="13" max="11" man="1"/>
  </rowBreaks>
  <colBreaks count="1" manualBreakCount="1">
    <brk id="10" max="35" man="1"/>
  </col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31"/>
  <sheetViews>
    <sheetView showGridLines="0" view="pageBreakPreview" topLeftCell="A4" zoomScaleNormal="100" zoomScaleSheetLayoutView="100" workbookViewId="0">
      <selection activeCell="K24" sqref="K24"/>
    </sheetView>
  </sheetViews>
  <sheetFormatPr defaultColWidth="9" defaultRowHeight="15"/>
  <cols>
    <col min="1" max="1" width="23" style="225" customWidth="1"/>
    <col min="2" max="2" width="11.109375" style="226" customWidth="1"/>
    <col min="3" max="6" width="7.6640625" style="225" customWidth="1"/>
    <col min="7" max="7" width="7.33203125" style="225" customWidth="1"/>
    <col min="8" max="8" width="7.44140625" style="225" bestFit="1" customWidth="1"/>
    <col min="9" max="9" width="9.44140625" style="225" customWidth="1"/>
    <col min="10" max="15" width="7.6640625" style="225" customWidth="1"/>
    <col min="16" max="16" width="9" style="225" bestFit="1" customWidth="1"/>
    <col min="17" max="16384" width="9" style="225"/>
  </cols>
  <sheetData>
    <row r="2" spans="1:17" s="262" customFormat="1" ht="43.5">
      <c r="A2" s="608" t="s">
        <v>70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291"/>
    </row>
    <row r="3" spans="1:17" s="263" customFormat="1" ht="29.25">
      <c r="A3" s="610" t="s">
        <v>71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</row>
    <row r="4" spans="1:17" s="263" customFormat="1" ht="22.5">
      <c r="A4" s="629" t="s">
        <v>72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</row>
    <row r="5" spans="1:17" s="266" customForma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17" s="262" customFormat="1" ht="18">
      <c r="A6" s="295" t="s">
        <v>22</v>
      </c>
      <c r="B6" s="296"/>
      <c r="C6" s="238"/>
      <c r="D6" s="297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98" t="s">
        <v>60</v>
      </c>
      <c r="P6" s="382">
        <f ca="1">TODAY()</f>
        <v>44823</v>
      </c>
    </row>
    <row r="7" spans="1:17" s="262" customFormat="1" ht="23.25" thickBot="1">
      <c r="A7" s="301"/>
      <c r="B7" s="296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7" s="228" customFormat="1" ht="59.25" customHeight="1" thickTop="1">
      <c r="A8" s="633" t="s">
        <v>3</v>
      </c>
      <c r="B8" s="635" t="s">
        <v>10</v>
      </c>
      <c r="C8" s="681" t="s">
        <v>207</v>
      </c>
      <c r="D8" s="681"/>
      <c r="E8" s="618" t="s">
        <v>135</v>
      </c>
      <c r="F8" s="618"/>
      <c r="G8" s="682" t="s">
        <v>144</v>
      </c>
      <c r="H8" s="682"/>
      <c r="I8" s="683" t="s">
        <v>15</v>
      </c>
      <c r="J8" s="683"/>
      <c r="K8" s="683" t="s">
        <v>51</v>
      </c>
      <c r="L8" s="683"/>
    </row>
    <row r="9" spans="1:17" s="228" customFormat="1" ht="15.75" customHeight="1">
      <c r="A9" s="634"/>
      <c r="B9" s="636"/>
      <c r="C9" s="681"/>
      <c r="D9" s="681"/>
      <c r="E9" s="618"/>
      <c r="F9" s="618"/>
      <c r="G9" s="682"/>
      <c r="H9" s="682"/>
      <c r="I9" s="683"/>
      <c r="J9" s="683"/>
      <c r="K9" s="683"/>
      <c r="L9" s="683"/>
    </row>
    <row r="10" spans="1:17" s="228" customFormat="1" ht="15.75">
      <c r="A10" s="634"/>
      <c r="B10" s="636"/>
      <c r="C10" s="302" t="s">
        <v>4</v>
      </c>
      <c r="D10" s="302" t="s">
        <v>0</v>
      </c>
      <c r="E10" s="303" t="s">
        <v>4</v>
      </c>
      <c r="F10" s="303" t="s">
        <v>0</v>
      </c>
      <c r="G10" s="303" t="s">
        <v>4</v>
      </c>
      <c r="H10" s="303" t="s">
        <v>0</v>
      </c>
      <c r="I10" s="303" t="s">
        <v>4</v>
      </c>
      <c r="J10" s="303" t="s">
        <v>0</v>
      </c>
      <c r="K10" s="323" t="s">
        <v>4</v>
      </c>
      <c r="L10" s="324" t="s">
        <v>0</v>
      </c>
    </row>
    <row r="11" spans="1:17" s="228" customFormat="1" ht="15.75">
      <c r="A11" s="634"/>
      <c r="B11" s="636"/>
      <c r="C11" s="304" t="s">
        <v>7</v>
      </c>
      <c r="D11" s="304" t="s">
        <v>12</v>
      </c>
      <c r="E11" s="305" t="s">
        <v>8</v>
      </c>
      <c r="F11" s="305" t="s">
        <v>5</v>
      </c>
      <c r="G11" s="305" t="s">
        <v>8</v>
      </c>
      <c r="H11" s="305" t="s">
        <v>6</v>
      </c>
      <c r="I11" s="305" t="s">
        <v>12</v>
      </c>
      <c r="J11" s="305" t="s">
        <v>9</v>
      </c>
      <c r="K11" s="305" t="s">
        <v>5</v>
      </c>
      <c r="L11" s="325" t="s">
        <v>5</v>
      </c>
    </row>
    <row r="12" spans="1:17" s="262" customFormat="1" ht="20.100000000000001" customHeight="1">
      <c r="A12" s="310" t="s">
        <v>25</v>
      </c>
      <c r="B12" s="309" t="s">
        <v>239</v>
      </c>
      <c r="C12" s="311" t="s">
        <v>221</v>
      </c>
      <c r="D12" s="311" t="s">
        <v>222</v>
      </c>
      <c r="E12" s="311" t="s">
        <v>226</v>
      </c>
      <c r="F12" s="311" t="s">
        <v>227</v>
      </c>
      <c r="G12" s="311" t="s">
        <v>246</v>
      </c>
      <c r="H12" s="311" t="s">
        <v>247</v>
      </c>
      <c r="I12" s="311" t="s">
        <v>250</v>
      </c>
      <c r="J12" s="311" t="s">
        <v>251</v>
      </c>
      <c r="K12" s="311" t="s">
        <v>251</v>
      </c>
      <c r="L12" s="311" t="s">
        <v>255</v>
      </c>
    </row>
    <row r="13" spans="1:17" s="262" customFormat="1" ht="20.100000000000001" customHeight="1">
      <c r="A13" s="310" t="s">
        <v>240</v>
      </c>
      <c r="B13" s="309" t="s">
        <v>241</v>
      </c>
      <c r="C13" s="311" t="s">
        <v>234</v>
      </c>
      <c r="D13" s="311" t="s">
        <v>232</v>
      </c>
      <c r="E13" s="311" t="s">
        <v>242</v>
      </c>
      <c r="F13" s="311" t="s">
        <v>258</v>
      </c>
      <c r="G13" s="311" t="s">
        <v>269</v>
      </c>
      <c r="H13" s="311" t="s">
        <v>320</v>
      </c>
      <c r="I13" s="311" t="s">
        <v>321</v>
      </c>
      <c r="J13" s="311" t="s">
        <v>323</v>
      </c>
      <c r="K13" s="311" t="s">
        <v>323</v>
      </c>
      <c r="L13" s="311" t="s">
        <v>335</v>
      </c>
    </row>
    <row r="14" spans="1:17" s="262" customFormat="1" ht="20.100000000000001" customHeight="1">
      <c r="A14" s="310" t="s">
        <v>325</v>
      </c>
      <c r="B14" s="309" t="s">
        <v>216</v>
      </c>
      <c r="C14" s="311" t="s">
        <v>235</v>
      </c>
      <c r="D14" s="311" t="s">
        <v>265</v>
      </c>
      <c r="E14" s="311" t="s">
        <v>244</v>
      </c>
      <c r="F14" s="311" t="s">
        <v>259</v>
      </c>
      <c r="G14" s="311" t="s">
        <v>308</v>
      </c>
      <c r="H14" s="311" t="s">
        <v>320</v>
      </c>
      <c r="I14" s="311" t="s">
        <v>321</v>
      </c>
      <c r="J14" s="311" t="s">
        <v>323</v>
      </c>
      <c r="K14" s="311" t="s">
        <v>323</v>
      </c>
      <c r="L14" s="311" t="s">
        <v>335</v>
      </c>
    </row>
    <row r="15" spans="1:17" s="262" customFormat="1" ht="20.100000000000001" customHeight="1">
      <c r="A15" s="310" t="s">
        <v>326</v>
      </c>
      <c r="B15" s="309" t="s">
        <v>327</v>
      </c>
      <c r="C15" s="311" t="s">
        <v>248</v>
      </c>
      <c r="D15" s="311" t="s">
        <v>266</v>
      </c>
      <c r="E15" s="311" t="s">
        <v>246</v>
      </c>
      <c r="F15" s="311" t="s">
        <v>260</v>
      </c>
      <c r="G15" s="311" t="s">
        <v>323</v>
      </c>
      <c r="H15" s="311" t="s">
        <v>329</v>
      </c>
      <c r="I15" s="311" t="s">
        <v>332</v>
      </c>
      <c r="J15" s="311" t="s">
        <v>330</v>
      </c>
      <c r="K15" s="311" t="s">
        <v>330</v>
      </c>
      <c r="L15" s="311" t="s">
        <v>336</v>
      </c>
    </row>
    <row r="16" spans="1:17" s="262" customFormat="1" ht="20.100000000000001" customHeight="1">
      <c r="A16" s="310" t="s">
        <v>328</v>
      </c>
      <c r="B16" s="309" t="s">
        <v>228</v>
      </c>
      <c r="C16" s="311" t="s">
        <v>249</v>
      </c>
      <c r="D16" s="311" t="s">
        <v>267</v>
      </c>
      <c r="E16" s="311" t="s">
        <v>251</v>
      </c>
      <c r="F16" s="311" t="s">
        <v>261</v>
      </c>
      <c r="G16" s="311" t="s">
        <v>330</v>
      </c>
      <c r="H16" s="311" t="s">
        <v>331</v>
      </c>
      <c r="I16" s="311" t="s">
        <v>333</v>
      </c>
      <c r="J16" s="311" t="s">
        <v>334</v>
      </c>
      <c r="K16" s="311" t="s">
        <v>334</v>
      </c>
      <c r="L16" s="311" t="s">
        <v>337</v>
      </c>
    </row>
    <row r="17" spans="1:14">
      <c r="A17" s="242"/>
      <c r="B17" s="314"/>
      <c r="C17" s="242"/>
      <c r="D17" s="242"/>
    </row>
    <row r="18" spans="1:14" ht="18">
      <c r="A18" s="243" t="s">
        <v>29</v>
      </c>
      <c r="B18" s="314"/>
      <c r="C18" s="242"/>
      <c r="D18" s="242"/>
    </row>
    <row r="19" spans="1:14" ht="6.75" customHeight="1">
      <c r="A19" s="242"/>
      <c r="B19" s="314"/>
      <c r="C19" s="242"/>
      <c r="D19" s="242"/>
    </row>
    <row r="20" spans="1:14" s="244" customFormat="1" ht="18">
      <c r="A20" s="245" t="s">
        <v>167</v>
      </c>
      <c r="B20" s="315"/>
      <c r="M20" s="245" t="s">
        <v>164</v>
      </c>
    </row>
    <row r="21" spans="1:14" s="244" customFormat="1" ht="18">
      <c r="A21" s="245" t="s">
        <v>75</v>
      </c>
      <c r="B21" s="315"/>
      <c r="M21" s="245" t="s">
        <v>165</v>
      </c>
    </row>
    <row r="22" spans="1:14" s="244" customFormat="1" ht="18">
      <c r="A22" s="245" t="s">
        <v>47</v>
      </c>
      <c r="B22" s="315"/>
      <c r="F22" s="245"/>
      <c r="G22" s="245"/>
      <c r="H22" s="245"/>
      <c r="I22" s="245"/>
      <c r="J22" s="245"/>
      <c r="K22" s="315"/>
      <c r="M22" s="245" t="s">
        <v>170</v>
      </c>
    </row>
    <row r="23" spans="1:14" s="244" customFormat="1" ht="18">
      <c r="A23" s="245" t="s">
        <v>20</v>
      </c>
      <c r="B23" s="315"/>
      <c r="F23" s="245"/>
      <c r="G23" s="245"/>
      <c r="H23" s="245"/>
      <c r="I23" s="245"/>
      <c r="J23" s="245"/>
      <c r="K23" s="315"/>
      <c r="M23" s="245"/>
    </row>
    <row r="25" spans="1:14" ht="18">
      <c r="A25" s="248" t="s">
        <v>2</v>
      </c>
      <c r="B25" s="317"/>
      <c r="C25" s="250"/>
      <c r="D25" s="250"/>
      <c r="E25" s="279"/>
      <c r="F25" s="280"/>
      <c r="G25" s="280"/>
      <c r="H25" s="280"/>
      <c r="I25" s="280"/>
      <c r="J25" s="280"/>
      <c r="K25" s="318"/>
      <c r="L25" s="257"/>
      <c r="M25" s="251"/>
      <c r="N25" s="251"/>
    </row>
    <row r="26" spans="1:14" ht="5.25" customHeight="1">
      <c r="A26" s="248"/>
      <c r="B26" s="317"/>
      <c r="C26" s="250"/>
      <c r="D26" s="250"/>
      <c r="E26" s="279"/>
      <c r="F26" s="280"/>
      <c r="G26" s="280"/>
      <c r="H26" s="280"/>
      <c r="I26" s="280"/>
      <c r="J26" s="280"/>
      <c r="K26" s="318"/>
      <c r="L26" s="257"/>
      <c r="M26" s="251"/>
      <c r="N26" s="251"/>
    </row>
    <row r="27" spans="1:14" ht="21">
      <c r="A27" s="252" t="s">
        <v>38</v>
      </c>
      <c r="B27" s="317"/>
      <c r="C27" s="250"/>
      <c r="D27" s="250"/>
      <c r="E27" s="279"/>
      <c r="F27" s="256"/>
      <c r="G27" s="256"/>
      <c r="H27" s="256"/>
      <c r="I27" s="256"/>
      <c r="J27" s="256"/>
      <c r="K27" s="319"/>
      <c r="L27" s="253"/>
      <c r="M27" s="253"/>
      <c r="N27" s="253"/>
    </row>
    <row r="28" spans="1:14" ht="4.5" customHeight="1">
      <c r="A28" s="281"/>
      <c r="B28" s="320"/>
      <c r="C28" s="256"/>
      <c r="D28" s="256"/>
      <c r="E28" s="282"/>
      <c r="F28" s="256"/>
      <c r="G28" s="256"/>
      <c r="H28" s="256"/>
      <c r="I28" s="256"/>
      <c r="J28" s="256"/>
      <c r="K28" s="319"/>
      <c r="L28" s="257"/>
      <c r="M28" s="257"/>
      <c r="N28" s="257"/>
    </row>
    <row r="29" spans="1:14" ht="17.25">
      <c r="A29" s="254" t="s">
        <v>39</v>
      </c>
      <c r="B29" s="320"/>
      <c r="C29" s="256"/>
      <c r="D29" s="256"/>
      <c r="E29" s="282"/>
      <c r="F29" s="259"/>
      <c r="G29" s="259"/>
      <c r="H29" s="259"/>
      <c r="I29" s="259"/>
      <c r="J29" s="259"/>
      <c r="K29" s="321"/>
      <c r="L29" s="257"/>
      <c r="M29" s="257"/>
      <c r="N29" s="257"/>
    </row>
    <row r="30" spans="1:14" ht="17.25">
      <c r="A30" s="254" t="s">
        <v>37</v>
      </c>
      <c r="B30" s="322"/>
      <c r="C30" s="259"/>
      <c r="D30" s="259"/>
      <c r="E30" s="283"/>
      <c r="K30" s="226"/>
    </row>
    <row r="31" spans="1:14" ht="17.25">
      <c r="A31" s="254" t="s">
        <v>171</v>
      </c>
      <c r="K31" s="226"/>
    </row>
  </sheetData>
  <customSheetViews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1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3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5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6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7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8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10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1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2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3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6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7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8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20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21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22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23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2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25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26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27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8"/>
    </customSheetView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29"/>
    </customSheetView>
  </customSheetViews>
  <mergeCells count="10">
    <mergeCell ref="A2:P2"/>
    <mergeCell ref="A3:P3"/>
    <mergeCell ref="A4:P4"/>
    <mergeCell ref="A8:A11"/>
    <mergeCell ref="B8:B11"/>
    <mergeCell ref="C8:D9"/>
    <mergeCell ref="E8:F9"/>
    <mergeCell ref="G8:H9"/>
    <mergeCell ref="I8:J9"/>
    <mergeCell ref="K8:L9"/>
  </mergeCells>
  <hyperlinks>
    <hyperlink ref="A6" display="BACK TO MENU" xr:uid="{00000000-0004-0000-0800-000000000000}"/>
  </hyperlinks>
  <pageMargins left="0.15" right="0.23" top="0.31" bottom="0.28999999999999998" header="0.14000000000000001" footer="0.14000000000000001"/>
  <pageSetup scale="78" orientation="landscape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MENU </vt:lpstr>
      <vt:lpstr>LGB DIRECT (SEA)</vt:lpstr>
      <vt:lpstr>LAS -OAK DIRECT (SEA2)</vt:lpstr>
      <vt:lpstr>USEC DIRECT (AWE6) </vt:lpstr>
      <vt:lpstr>USEC DIRECT (AWE5)</vt:lpstr>
      <vt:lpstr>BOSTON VIA SHA (AWE1)</vt:lpstr>
      <vt:lpstr>USEC VIA SHA (AWE2)</vt:lpstr>
      <vt:lpstr>BALTIMORE VIA HKG (AWE3)</vt:lpstr>
      <vt:lpstr>USEC VIA SHA (AWE4)</vt:lpstr>
      <vt:lpstr>USEC VIA SHA (AWE7)</vt:lpstr>
      <vt:lpstr>CANADA TS (CPNW)</vt:lpstr>
      <vt:lpstr>SEA-VAN VIA HKG (OPNW)</vt:lpstr>
      <vt:lpstr>SEA-VAN VIA SHA (MPNW)</vt:lpstr>
      <vt:lpstr>GULF VIA SHA-HKG (GME2)</vt:lpstr>
      <vt:lpstr>GULF VIA XMN (GME)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(SEA)'!Print_Area</vt:lpstr>
      <vt:lpstr>'SEA-VAN VIA HKG (OPNW)'!Print_Area</vt:lpstr>
      <vt:lpstr>'USEC DIRECT (AWE6) '!Print_Area</vt:lpstr>
      <vt:lpstr>'USEC VIA SHA (AWE7)'!Print_Area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Ha Kim Ngan (VN)</cp:lastModifiedBy>
  <cp:lastPrinted>2019-11-29T09:09:26Z</cp:lastPrinted>
  <dcterms:created xsi:type="dcterms:W3CDTF">1999-08-17T08:14:37Z</dcterms:created>
  <dcterms:modified xsi:type="dcterms:W3CDTF">2022-09-19T04:32:45Z</dcterms:modified>
</cp:coreProperties>
</file>